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marco/Desktop/"/>
    </mc:Choice>
  </mc:AlternateContent>
  <xr:revisionPtr revIDLastSave="0" documentId="13_ncr:1_{5031F007-49A4-5E44-8D9E-679007717EDD}" xr6:coauthVersionLast="47" xr6:coauthVersionMax="47" xr10:uidLastSave="{00000000-0000-0000-0000-000000000000}"/>
  <bookViews>
    <workbookView xWindow="0" yWindow="760" windowWidth="29400" windowHeight="16660" activeTab="10" xr2:uid="{00000000-000D-0000-FFFF-FFFF00000000}"/>
  </bookViews>
  <sheets>
    <sheet name="Ristoranti " sheetId="6" r:id="rId1"/>
    <sheet name="TELEFONATE" sheetId="7" state="hidden" r:id="rId2"/>
    <sheet name="Fine Dining " sheetId="10" r:id="rId3"/>
    <sheet name="Street Food" sheetId="11" r:id="rId4"/>
    <sheet name="Pizzerie " sheetId="12" r:id="rId5"/>
    <sheet name="Gelateria " sheetId="13" r:id="rId6"/>
    <sheet name="Bar Caffè Pasticcerie " sheetId="14" r:id="rId7"/>
    <sheet name="Nuova apertura " sheetId="15" r:id="rId8"/>
    <sheet name="Internazionale " sheetId="16" r:id="rId9"/>
    <sheet name="Cocktail Bar" sheetId="17" r:id="rId10"/>
    <sheet name="Agriturismi " sheetId="1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8" l="1"/>
  <c r="G11" i="18"/>
  <c r="G10" i="18"/>
  <c r="G9" i="18"/>
  <c r="G8" i="18"/>
  <c r="G7" i="18"/>
  <c r="G6" i="18"/>
  <c r="G5" i="18"/>
  <c r="G4" i="18"/>
  <c r="G3" i="18"/>
  <c r="G2" i="18"/>
  <c r="G13" i="17"/>
  <c r="G12" i="17"/>
  <c r="G11" i="17"/>
  <c r="G10" i="17"/>
  <c r="G9" i="17"/>
  <c r="G8" i="17"/>
  <c r="G7" i="17"/>
  <c r="G6" i="17"/>
  <c r="G5" i="17"/>
  <c r="G4" i="17"/>
  <c r="G3" i="17"/>
  <c r="G2" i="17"/>
  <c r="G13" i="16"/>
  <c r="G12" i="16"/>
  <c r="G11" i="16"/>
  <c r="G10" i="16"/>
  <c r="G9" i="16"/>
  <c r="G8" i="16"/>
  <c r="G7" i="16"/>
  <c r="G6" i="16"/>
  <c r="G5" i="16"/>
  <c r="G4" i="16"/>
  <c r="G3" i="16"/>
  <c r="G2" i="16"/>
  <c r="G13" i="15"/>
  <c r="G12" i="15"/>
  <c r="G11" i="15"/>
  <c r="G10" i="15"/>
  <c r="G9" i="15"/>
  <c r="G8" i="15"/>
  <c r="G7" i="15"/>
  <c r="G6" i="15"/>
  <c r="G5" i="15"/>
  <c r="G4" i="15"/>
  <c r="G3" i="15"/>
  <c r="G2" i="15"/>
  <c r="G13" i="14"/>
  <c r="G12" i="14"/>
  <c r="G11" i="14"/>
  <c r="G10" i="14"/>
  <c r="G9" i="14"/>
  <c r="G8" i="14"/>
  <c r="G7" i="14"/>
  <c r="G6" i="14"/>
  <c r="G5" i="14"/>
  <c r="G4" i="14"/>
  <c r="G3" i="14"/>
  <c r="G2" i="14"/>
  <c r="G13" i="13"/>
  <c r="G12" i="13"/>
  <c r="G11" i="13"/>
  <c r="G10" i="13"/>
  <c r="G9" i="13"/>
  <c r="G8" i="13"/>
  <c r="G7" i="13"/>
  <c r="G6" i="13"/>
  <c r="G5" i="13"/>
  <c r="G4" i="13"/>
  <c r="G3" i="13"/>
  <c r="G2" i="13"/>
  <c r="G13" i="12"/>
  <c r="G12" i="12"/>
  <c r="G11" i="12"/>
  <c r="G10" i="12"/>
  <c r="G9" i="12"/>
  <c r="G8" i="12"/>
  <c r="G7" i="12"/>
  <c r="G6" i="12"/>
  <c r="G5" i="12"/>
  <c r="G4" i="12"/>
  <c r="G3" i="12"/>
  <c r="G2" i="12"/>
  <c r="G13" i="11"/>
  <c r="G12" i="11"/>
  <c r="G11" i="11"/>
  <c r="G10" i="11"/>
  <c r="G9" i="11"/>
  <c r="G8" i="11"/>
  <c r="G7" i="11"/>
  <c r="G6" i="11"/>
  <c r="G5" i="11"/>
  <c r="G4" i="11"/>
  <c r="G3" i="11"/>
  <c r="G2" i="11"/>
  <c r="G13" i="10"/>
  <c r="G12" i="10"/>
  <c r="G11" i="10"/>
  <c r="G10" i="10"/>
  <c r="G9" i="10"/>
  <c r="G8" i="10"/>
  <c r="G7" i="10"/>
  <c r="G6" i="10"/>
  <c r="G5" i="10"/>
  <c r="G4" i="10"/>
  <c r="G3" i="10"/>
  <c r="G2" i="10"/>
  <c r="G12" i="6"/>
  <c r="G11" i="6"/>
  <c r="G10" i="6"/>
  <c r="G9" i="6"/>
  <c r="G8" i="6"/>
  <c r="G7" i="6"/>
  <c r="G6" i="6"/>
  <c r="G5" i="6"/>
  <c r="G4" i="6"/>
  <c r="G3" i="6"/>
  <c r="G2" i="6"/>
</calcChain>
</file>

<file path=xl/sharedStrings.xml><?xml version="1.0" encoding="utf-8"?>
<sst xmlns="http://schemas.openxmlformats.org/spreadsheetml/2006/main" count="333" uniqueCount="183">
  <si>
    <t>CATEGORIE</t>
  </si>
  <si>
    <t>Fine dining</t>
  </si>
  <si>
    <t>Ristoranti</t>
  </si>
  <si>
    <t>Street food</t>
  </si>
  <si>
    <t>Pizzerie</t>
  </si>
  <si>
    <t>Gelaterie</t>
  </si>
  <si>
    <t>Bar / Caffè / Pasticcerie</t>
  </si>
  <si>
    <t>Nuove Aperture 2025</t>
  </si>
  <si>
    <t>Cocktail Bar (con Marco Triani)</t>
  </si>
  <si>
    <t>Cucina d'agriturismo</t>
  </si>
  <si>
    <t>Cucina Internazionale (nuova categoria)</t>
  </si>
  <si>
    <t>NOMINATION 1</t>
  </si>
  <si>
    <t>Ada Gourmet (Perugia)</t>
  </si>
  <si>
    <t>Alma Errante (Bovara PG)</t>
  </si>
  <si>
    <t>Cukuc (Via Settevalli, Perugia)</t>
  </si>
  <si>
    <t>Amandola (Foligno)</t>
  </si>
  <si>
    <t>Antico Caffè della Piazza (Foligno)</t>
  </si>
  <si>
    <t>Antica Porchetteria Granieri (Pian di Massiano)</t>
  </si>
  <si>
    <t>Angolo 41 (Città di Castello)</t>
  </si>
  <si>
    <t>Agriturismo Baldassari  - Cascia</t>
  </si>
  <si>
    <t xml:space="preserve">Asado (Spoleto) </t>
  </si>
  <si>
    <t>NOMINATION 2</t>
  </si>
  <si>
    <t>Al Castello - Castello di Reschio (Lisciano Niccone PG)</t>
  </si>
  <si>
    <t>Apollinaire (Spoleto)</t>
  </si>
  <si>
    <t>Emporio del Gusto (Foligno)</t>
  </si>
  <si>
    <t>Degusto (Umbertide)</t>
  </si>
  <si>
    <t>Be Bop (Castiglione del Lago)</t>
  </si>
  <si>
    <t>Boné La Pasticceria Urbana (Perugia)</t>
  </si>
  <si>
    <t>Arso (Orvieto)</t>
  </si>
  <si>
    <t>Blue Ice (Bastia Umbra)</t>
  </si>
  <si>
    <t>Agriturismo la Casa di Campagna - Magione</t>
  </si>
  <si>
    <t>Crudo Food Factory (Perugia)</t>
  </si>
  <si>
    <t>NOMINATION 3</t>
  </si>
  <si>
    <t>Borgo Santa Cecilia (Gubbio)</t>
  </si>
  <si>
    <t>Arna Ristorante (Ripa Relais Assisi)</t>
  </si>
  <si>
    <t>La Bottega di Perugia (Perugia)</t>
  </si>
  <si>
    <t>Carloni 1989 (Perugia)</t>
  </si>
  <si>
    <t>Caffè della Sosta (Passignano sul Trasimeno)</t>
  </si>
  <si>
    <t>Echoes Café Tavernelle (Panicale PG)</t>
  </si>
  <si>
    <t>Dempsey’s (Perugia)</t>
  </si>
  <si>
    <t>Casale Rotoloni - Spoleto</t>
  </si>
  <si>
    <t>Deba Sushi (Perugia centro storico)</t>
  </si>
  <si>
    <t>NOMINATION 4</t>
  </si>
  <si>
    <t>Coro (Orvieto)</t>
  </si>
  <si>
    <t>Capanno (Spoleto)</t>
  </si>
  <si>
    <t>La Chicchetta Bistrot (Foligno)</t>
  </si>
  <si>
    <t>Crispini (Spoleto)</t>
  </si>
  <si>
    <t>Etrusca (Perugia)</t>
  </si>
  <si>
    <t>La Carneria - Macelleria Umbra (Spina Perugia)</t>
  </si>
  <si>
    <t>Gocce (Orvieto)</t>
  </si>
  <si>
    <t>Agriturismo La Cascina delle viole - Norcia</t>
  </si>
  <si>
    <t>Durca Chef (cucina tunisina - Ponte Pattoli - Perugia)</t>
  </si>
  <si>
    <t>NOMINATION 5</t>
  </si>
  <si>
    <t>Elementi  (Borgo Brufa)</t>
  </si>
  <si>
    <t>Evo Bistrot Centumbrie (Agello)</t>
  </si>
  <si>
    <t>Macelleria Pucci (Terni)</t>
  </si>
  <si>
    <t>Demetra (S. Maria Angeli)</t>
  </si>
  <si>
    <t>Fratelli D'Antonio (Terni)</t>
  </si>
  <si>
    <t>Linee Ristorante (Spoleto)</t>
  </si>
  <si>
    <t>Handmade Cafè (Perugia)</t>
  </si>
  <si>
    <t>Agriturismo Casella del Piano - Gubbio</t>
  </si>
  <si>
    <t>Il Vizio (Perugia)</t>
  </si>
  <si>
    <t>NOMINATION 6</t>
  </si>
  <si>
    <t>Fiorfiore (Todi)</t>
  </si>
  <si>
    <t>Il Frantoio (Assisi)</t>
  </si>
  <si>
    <t>Sapore di mare (Amelia)</t>
  </si>
  <si>
    <t>Gel. Europa (Ponte San Giovanni)</t>
  </si>
  <si>
    <t>Lale Bakery Perugia</t>
  </si>
  <si>
    <t>Punto Gin (Perugia)</t>
  </si>
  <si>
    <t>Il Vizietto (Perugia)</t>
  </si>
  <si>
    <t>Agriturismo Cerqueti - Baschi TR</t>
  </si>
  <si>
    <t>Kampai Ramen (Terni)</t>
  </si>
  <si>
    <t>NOMINATION 7</t>
  </si>
  <si>
    <t>Origine (San Gemini TR)</t>
  </si>
  <si>
    <t>Stella (Perugia)</t>
  </si>
  <si>
    <t>PanB.Strot (Perugia)</t>
  </si>
  <si>
    <t>Per Colpa di Eva (Santa Maria degli Angeli)</t>
  </si>
  <si>
    <t>Il Gelato di Mastro Cianuri (Perugia)</t>
  </si>
  <si>
    <t>Menchetti (Perugia)</t>
  </si>
  <si>
    <t>Sottile by TwinsLab (Perugia)</t>
  </si>
  <si>
    <t>La Darsena (Lago Trasimeno)</t>
  </si>
  <si>
    <t>Fontana delle pere - Massa Martana PG</t>
  </si>
  <si>
    <t>Noma (Terni)</t>
  </si>
  <si>
    <t>NOMINATION 8</t>
  </si>
  <si>
    <t>Ottavi Mare (Bevagna)</t>
  </si>
  <si>
    <t>La Cucina di San Pietro a Pettine (Terni)</t>
  </si>
  <si>
    <t>Porcellino Divino (Assisi e Spello)</t>
  </si>
  <si>
    <t>Pizzeria Gennarì (Città di Castello)</t>
  </si>
  <si>
    <t>L’Arte golosa (Gubbio)</t>
  </si>
  <si>
    <t>Pasticceria piazza Settevalli (Perugia)</t>
  </si>
  <si>
    <t>Sualto (Perugia - Pian di Massiano)</t>
  </si>
  <si>
    <t>La meglio gioventù cafè (Magione)</t>
  </si>
  <si>
    <t>Agriturismo La Maestà- Foligno</t>
  </si>
  <si>
    <t>Papavero Street Gourmet (S.Maria degli Angeli - Assisi)</t>
  </si>
  <si>
    <t>NOMINATION 9</t>
  </si>
  <si>
    <t>Radici (Borgo Chiaracia (Terni)</t>
  </si>
  <si>
    <t>La Locanda del Cardinale (Assisi)</t>
  </si>
  <si>
    <t>Posto giusto (Perugia centro)</t>
  </si>
  <si>
    <t>Pizzeria Salto (Montecastrilli - Terni)</t>
  </si>
  <si>
    <t>Lick Gelato (Perugia)</t>
  </si>
  <si>
    <t>Pasticceria VInti (Santa Maria degli Angeli PG)</t>
  </si>
  <si>
    <t>Sushi Umbro (Hotel La Rosetta)</t>
  </si>
  <si>
    <t>People (Terni)</t>
  </si>
  <si>
    <t>Miniera di Galparino - Città di Castello PG</t>
  </si>
  <si>
    <t>Tori Tori (cucina giapponese - mercato coperto centro Perugia)</t>
  </si>
  <si>
    <t>NOMINATION 10</t>
  </si>
  <si>
    <t>Trippini (Civitella del Lago)</t>
  </si>
  <si>
    <t>La Risulta Cucina Popolare (P.San Giovanni PG)</t>
  </si>
  <si>
    <t>Ribelle (Assisi)</t>
  </si>
  <si>
    <t>Ravo pizza experience (Perugia)</t>
  </si>
  <si>
    <t>Oasi (San Sisto PG)</t>
  </si>
  <si>
    <t>Sandri (Perugia)</t>
  </si>
  <si>
    <t>Vite (ex Acciuga - Perugia)</t>
  </si>
  <si>
    <t>Placebo (Gubbio)</t>
  </si>
  <si>
    <t>Il Podere di Petrignano - Assisi PG</t>
  </si>
  <si>
    <t>Umbro Churrascaria Locale (Piediluco - Terni)</t>
  </si>
  <si>
    <t>NOMINATION 11</t>
  </si>
  <si>
    <t>Unè (Foligno)</t>
  </si>
  <si>
    <t>Sapore Greco (Perugia)</t>
  </si>
  <si>
    <t>Twins Lab (Perugia più sedi)</t>
  </si>
  <si>
    <t>Oxy (Assisi)</t>
  </si>
  <si>
    <t>Santino (Diverse sedi)</t>
  </si>
  <si>
    <t>FRANTOIO GAUDENZI</t>
  </si>
  <si>
    <t>Rare Cocktail House (Foligno)</t>
  </si>
  <si>
    <t>Agriturismo Il Sentiero delle Fate - Castelluccio di Norcia</t>
  </si>
  <si>
    <t>Wang (Perugia)</t>
  </si>
  <si>
    <t>NOMINATION 12</t>
  </si>
  <si>
    <t>Vespasia (Norcia)</t>
  </si>
  <si>
    <t xml:space="preserve">Osteria Di Vin Porcello (Bettona) </t>
  </si>
  <si>
    <t>Testone (varie sedi)</t>
  </si>
  <si>
    <t>Verace (Perugia)</t>
  </si>
  <si>
    <t>Tropical (Passignano sul Trasimeno)</t>
  </si>
  <si>
    <t>Tonka  (Terni)</t>
  </si>
  <si>
    <t>Sottosopra (Foligno)</t>
  </si>
  <si>
    <t>Agriturismo Tenuta San Savino delle Rocchette - Calvi dell’Umbria TR</t>
  </si>
  <si>
    <t>Zin Zan Chen (Perugia)</t>
  </si>
  <si>
    <t>FONTE DE' MEDICI</t>
  </si>
  <si>
    <t>ESPRESSO GIADA</t>
  </si>
  <si>
    <t>SAN PIETRO A PETTINE</t>
  </si>
  <si>
    <t>FORNI VALORIANI</t>
  </si>
  <si>
    <t>ARTIGIANO PERUGINO</t>
  </si>
  <si>
    <t>FATTORE UMBRO</t>
  </si>
  <si>
    <t>ITALIANA LIQUORI</t>
  </si>
  <si>
    <t>MORINI PIATTI</t>
  </si>
  <si>
    <t>MARCO</t>
  </si>
  <si>
    <t>ANTONIO</t>
  </si>
  <si>
    <t>NORMA</t>
  </si>
  <si>
    <t xml:space="preserve">Ristoranti </t>
  </si>
  <si>
    <t>SPONSOR</t>
  </si>
  <si>
    <t>Papavero Street Gourmet (Assisi)</t>
  </si>
  <si>
    <t>Deba Sushi (Perugia)</t>
  </si>
  <si>
    <t>Marghereat (Perugia)</t>
  </si>
  <si>
    <t>Salto (Montecastrilli - Terni)</t>
  </si>
  <si>
    <t>Meunier Champagne &amp; Pizza (Corciano)</t>
  </si>
  <si>
    <t>I Cento Passi – Officina Di Pizza (Magione)</t>
  </si>
  <si>
    <t>Voto Popolare</t>
  </si>
  <si>
    <t xml:space="preserve">Punteggio Popolare </t>
  </si>
  <si>
    <t xml:space="preserve">Tecnica </t>
  </si>
  <si>
    <t xml:space="preserve">Punti </t>
  </si>
  <si>
    <t xml:space="preserve">Totale </t>
  </si>
  <si>
    <t xml:space="preserve">Officina dei Sapori (gubbio) </t>
  </si>
  <si>
    <r>
      <rPr>
        <u/>
        <sz val="11"/>
        <color rgb="FF0000FF"/>
        <rFont val="Arial"/>
        <family val="2"/>
      </rPr>
      <t>Claudio Al Vicolo</t>
    </r>
    <r>
      <rPr>
        <u/>
        <sz val="11"/>
        <color rgb="FF000000"/>
        <rFont val="Arial"/>
        <family val="2"/>
      </rPr>
      <t xml:space="preserve"> (Orvieto)</t>
    </r>
  </si>
  <si>
    <t>Borgo Santa Cecilia (Gubbio) riaprono il 6</t>
  </si>
  <si>
    <r>
      <rPr>
        <u/>
        <sz val="11"/>
        <color rgb="FF0000FF"/>
        <rFont val="Arial"/>
        <family val="2"/>
      </rPr>
      <t>I Cento Passi – Officina Di Pizza</t>
    </r>
    <r>
      <rPr>
        <u/>
        <sz val="11"/>
        <color rgb="FF000000"/>
        <rFont val="Arial"/>
        <family val="2"/>
      </rPr>
      <t xml:space="preserve"> (Magione)</t>
    </r>
  </si>
  <si>
    <r>
      <rPr>
        <u/>
        <sz val="11"/>
        <color rgb="FF0000FF"/>
        <rFont val="Arial"/>
        <family val="2"/>
      </rPr>
      <t>Marghereat</t>
    </r>
    <r>
      <rPr>
        <u/>
        <sz val="11"/>
        <color rgb="FF000000"/>
        <rFont val="Arial"/>
        <family val="2"/>
      </rPr>
      <t xml:space="preserve"> (Perugia)</t>
    </r>
  </si>
  <si>
    <r>
      <rPr>
        <u/>
        <sz val="11"/>
        <color rgb="FF0000FF"/>
        <rFont val="Arial"/>
        <family val="2"/>
      </rPr>
      <t>Meunier Champagne &amp; Pizza</t>
    </r>
    <r>
      <rPr>
        <u/>
        <sz val="11"/>
        <color rgb="FF000000"/>
        <rFont val="Arial"/>
        <family val="2"/>
      </rPr>
      <t xml:space="preserve"> (Corciano)</t>
    </r>
  </si>
  <si>
    <t xml:space="preserve">Fiorfiore (Todi) chiamare entro le 17 </t>
  </si>
  <si>
    <r>
      <rPr>
        <u/>
        <sz val="11"/>
        <color rgb="FF0000FF"/>
        <rFont val="Arial"/>
        <family val="2"/>
      </rPr>
      <t>Officine Bartolini</t>
    </r>
    <r>
      <rPr>
        <sz val="11"/>
        <color rgb="FF000000"/>
        <rFont val="Arial"/>
        <family val="2"/>
      </rPr>
      <t xml:space="preserve"> (Perugia)</t>
    </r>
  </si>
  <si>
    <t>Radici Borgo Chiaracia (Terni)</t>
  </si>
  <si>
    <t xml:space="preserve">Officina dei Sapori (Gubbio) tornano lunedì </t>
  </si>
  <si>
    <t xml:space="preserve">Osteria Di Vin Porcello (Bettona)  riaprono il 14 febbraio </t>
  </si>
  <si>
    <t>TERRANOSTRA</t>
  </si>
  <si>
    <t xml:space="preserve">Sapore di mare (Amelia) </t>
  </si>
  <si>
    <t>1.2</t>
  </si>
  <si>
    <t>0.4</t>
  </si>
  <si>
    <t>Claudio Al Vicolo (Orvieto)</t>
  </si>
  <si>
    <t>Officine Bartolini (Perugia)</t>
  </si>
  <si>
    <t>Gennarì (Città di Castello)</t>
  </si>
  <si>
    <t>Umbro Churrascaria Locale (Piediluco TR)</t>
  </si>
  <si>
    <t>Durca Chef Perugia)</t>
  </si>
  <si>
    <t>Tori Tori (Perugia)</t>
  </si>
  <si>
    <t>Il Sentiero delle Fate - Castelluccio di Norcia</t>
  </si>
  <si>
    <t>Tenuta San Savino delle Rocchette - Calvi dell’Umbria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</si>
</sst>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  <scheme val="minor"/>
    </font>
    <font>
      <u/>
      <sz val="11"/>
      <color rgb="FF0000FF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1"/>
      <color rgb="FF000000"/>
      <name val="Arial"/>
      <family val="2"/>
      <scheme val="minor"/>
    </font>
    <font>
      <sz val="11"/>
      <color rgb="FF333333"/>
      <name val="Arial"/>
      <family val="2"/>
      <scheme val="minor"/>
    </font>
    <font>
      <u/>
      <sz val="11"/>
      <color rgb="FF0000FF"/>
      <name val="Arial"/>
      <family val="2"/>
    </font>
    <font>
      <sz val="11"/>
      <color rgb="FF000000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  <scheme val="minor"/>
    </font>
    <font>
      <sz val="11"/>
      <color rgb="FF000000"/>
      <name val="&quot;Sans Grotesk&quot;"/>
    </font>
    <font>
      <sz val="11"/>
      <color rgb="FF000000"/>
      <name val="Arial"/>
      <family val="2"/>
    </font>
    <font>
      <sz val="11"/>
      <color rgb="FF0000FF"/>
      <name val="Arial"/>
      <family val="2"/>
      <scheme val="minor"/>
    </font>
    <font>
      <u/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93C47D"/>
        <bgColor rgb="FF93C47D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6D9EEB"/>
        <bgColor rgb="FF6D9EEB"/>
      </patternFill>
    </fill>
    <fill>
      <patternFill patternType="solid">
        <fgColor rgb="FFFFFF00"/>
        <bgColor rgb="FFFF00FF"/>
      </patternFill>
    </fill>
    <fill>
      <patternFill patternType="solid">
        <fgColor rgb="FF92D05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7" borderId="0" xfId="0" applyFont="1" applyFill="1" applyAlignment="1"/>
    <xf numFmtId="0" fontId="5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6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7" fillId="8" borderId="0" xfId="0" applyFont="1" applyFill="1" applyAlignment="1"/>
    <xf numFmtId="0" fontId="7" fillId="3" borderId="0" xfId="0" applyFont="1" applyFill="1" applyAlignment="1"/>
    <xf numFmtId="0" fontId="8" fillId="3" borderId="0" xfId="0" applyFont="1" applyFill="1" applyAlignment="1"/>
    <xf numFmtId="0" fontId="9" fillId="3" borderId="0" xfId="0" applyFont="1" applyFill="1" applyAlignment="1"/>
    <xf numFmtId="0" fontId="1" fillId="3" borderId="0" xfId="0" applyFont="1" applyFill="1" applyAlignment="1"/>
    <xf numFmtId="0" fontId="10" fillId="3" borderId="0" xfId="0" applyFont="1" applyFill="1" applyAlignment="1"/>
    <xf numFmtId="0" fontId="7" fillId="3" borderId="0" xfId="0" applyFont="1" applyFill="1" applyAlignment="1"/>
    <xf numFmtId="0" fontId="11" fillId="3" borderId="0" xfId="0" applyFont="1" applyFill="1" applyAlignment="1"/>
    <xf numFmtId="0" fontId="12" fillId="3" borderId="0" xfId="0" applyFont="1" applyFill="1" applyAlignment="1"/>
    <xf numFmtId="0" fontId="1" fillId="8" borderId="0" xfId="0" applyFont="1" applyFill="1" applyAlignment="1"/>
    <xf numFmtId="0" fontId="9" fillId="3" borderId="0" xfId="0" applyFont="1" applyFill="1" applyAlignment="1"/>
    <xf numFmtId="0" fontId="13" fillId="3" borderId="0" xfId="0" applyFont="1" applyFill="1" applyAlignment="1"/>
    <xf numFmtId="0" fontId="9" fillId="3" borderId="0" xfId="0" applyFont="1" applyFill="1" applyAlignment="1">
      <alignment wrapText="1"/>
    </xf>
    <xf numFmtId="0" fontId="9" fillId="3" borderId="0" xfId="0" applyFont="1" applyFill="1" applyAlignment="1"/>
    <xf numFmtId="0" fontId="10" fillId="3" borderId="0" xfId="0" applyFont="1" applyFill="1" applyAlignment="1"/>
    <xf numFmtId="0" fontId="14" fillId="3" borderId="0" xfId="0" applyFont="1" applyFill="1" applyAlignment="1"/>
    <xf numFmtId="0" fontId="7" fillId="3" borderId="0" xfId="0" applyFont="1" applyFill="1" applyAlignment="1">
      <alignment wrapText="1"/>
    </xf>
    <xf numFmtId="0" fontId="15" fillId="6" borderId="0" xfId="0" applyFont="1" applyFill="1" applyAlignment="1"/>
    <xf numFmtId="0" fontId="1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2" fillId="0" borderId="0" xfId="0" applyFont="1" applyAlignment="1"/>
    <xf numFmtId="0" fontId="16" fillId="0" borderId="0" xfId="0" applyFont="1" applyAlignment="1"/>
    <xf numFmtId="0" fontId="1" fillId="0" borderId="0" xfId="0" applyFont="1"/>
    <xf numFmtId="0" fontId="1" fillId="9" borderId="0" xfId="0" applyFont="1" applyFill="1" applyAlignment="1"/>
    <xf numFmtId="0" fontId="1" fillId="10" borderId="0" xfId="0" applyFont="1" applyFill="1" applyAlignment="1"/>
    <xf numFmtId="0" fontId="7" fillId="0" borderId="0" xfId="0" applyFont="1" applyAlignment="1"/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7" fillId="4" borderId="0" xfId="0" applyFont="1" applyFill="1" applyAlignment="1"/>
    <xf numFmtId="0" fontId="9" fillId="0" borderId="0" xfId="0" applyFont="1" applyAlignment="1">
      <alignment wrapText="1"/>
    </xf>
    <xf numFmtId="0" fontId="9" fillId="0" borderId="0" xfId="0" applyFont="1" applyAlignment="1"/>
    <xf numFmtId="0" fontId="20" fillId="3" borderId="0" xfId="0" applyFont="1" applyFill="1" applyAlignment="1">
      <alignment horizontal="left"/>
    </xf>
    <xf numFmtId="0" fontId="7" fillId="4" borderId="0" xfId="0" applyFont="1" applyFill="1" applyAlignment="1"/>
    <xf numFmtId="0" fontId="7" fillId="0" borderId="0" xfId="0" applyFont="1" applyAlignment="1"/>
    <xf numFmtId="0" fontId="9" fillId="0" borderId="0" xfId="0" applyFont="1" applyAlignment="1"/>
    <xf numFmtId="0" fontId="21" fillId="3" borderId="0" xfId="0" applyFont="1" applyFill="1" applyAlignment="1">
      <alignment horizontal="left"/>
    </xf>
    <xf numFmtId="0" fontId="9" fillId="0" borderId="0" xfId="0" applyFont="1" applyAlignment="1">
      <alignment wrapText="1"/>
    </xf>
    <xf numFmtId="0" fontId="1" fillId="4" borderId="0" xfId="0" applyFont="1" applyFill="1" applyAlignment="1"/>
    <xf numFmtId="0" fontId="1" fillId="4" borderId="0" xfId="0" applyFont="1" applyFill="1" applyAlignment="1"/>
    <xf numFmtId="0" fontId="22" fillId="3" borderId="0" xfId="0" applyFont="1" applyFill="1" applyAlignment="1"/>
    <xf numFmtId="0" fontId="18" fillId="3" borderId="0" xfId="0" applyFont="1" applyFill="1" applyAlignment="1">
      <alignment wrapText="1"/>
    </xf>
    <xf numFmtId="0" fontId="18" fillId="3" borderId="0" xfId="0" applyFont="1" applyFill="1" applyAlignment="1"/>
    <xf numFmtId="0" fontId="7" fillId="0" borderId="0" xfId="0" applyFont="1" applyAlignment="1"/>
    <xf numFmtId="0" fontId="9" fillId="0" borderId="0" xfId="0" applyFont="1" applyAlignment="1"/>
    <xf numFmtId="0" fontId="7" fillId="4" borderId="0" xfId="0" applyFont="1" applyFill="1" applyAlignment="1"/>
    <xf numFmtId="0" fontId="1" fillId="0" borderId="0" xfId="0" applyFont="1" applyAlignment="1"/>
    <xf numFmtId="0" fontId="2" fillId="0" borderId="0" xfId="0" applyFont="1" applyAlignment="1"/>
    <xf numFmtId="0" fontId="7" fillId="2" borderId="0" xfId="0" applyFont="1" applyFill="1" applyAlignment="1"/>
    <xf numFmtId="0" fontId="7" fillId="2" borderId="0" xfId="0" applyFont="1" applyFill="1" applyAlignment="1"/>
    <xf numFmtId="0" fontId="1" fillId="2" borderId="0" xfId="0" applyFont="1" applyFill="1" applyAlignment="1"/>
    <xf numFmtId="0" fontId="7" fillId="2" borderId="0" xfId="0" applyFont="1" applyFill="1" applyAlignment="1">
      <alignment wrapText="1"/>
    </xf>
    <xf numFmtId="0" fontId="1" fillId="2" borderId="0" xfId="0" applyFont="1" applyFill="1" applyAlignment="1"/>
    <xf numFmtId="0" fontId="3" fillId="5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4" fillId="4" borderId="0" xfId="0" applyFont="1" applyFill="1" applyAlignment="1"/>
    <xf numFmtId="0" fontId="3" fillId="4" borderId="0" xfId="0" applyFont="1" applyFill="1" applyAlignment="1"/>
    <xf numFmtId="0" fontId="3" fillId="4" borderId="0" xfId="0" applyFont="1" applyFill="1" applyAlignment="1"/>
    <xf numFmtId="0" fontId="3" fillId="4" borderId="0" xfId="0" applyFont="1" applyFill="1"/>
    <xf numFmtId="0" fontId="7" fillId="2" borderId="0" xfId="0" applyFont="1" applyFill="1" applyAlignment="1">
      <alignment wrapText="1"/>
    </xf>
    <xf numFmtId="0" fontId="3" fillId="4" borderId="0" xfId="0" applyFont="1" applyFill="1" applyAlignment="1"/>
    <xf numFmtId="0" fontId="4" fillId="4" borderId="0" xfId="0" applyFont="1" applyFill="1" applyAlignment="1">
      <alignment wrapText="1"/>
    </xf>
    <xf numFmtId="0" fontId="1" fillId="2" borderId="0" xfId="0" applyFont="1" applyFill="1"/>
    <xf numFmtId="0" fontId="4" fillId="4" borderId="0" xfId="0" applyFont="1" applyFill="1" applyAlignment="1"/>
    <xf numFmtId="0" fontId="1" fillId="0" borderId="0" xfId="0" applyFont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19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1" fillId="6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17" fillId="4" borderId="0" xfId="0" applyFont="1" applyFill="1" applyAlignment="1"/>
    <xf numFmtId="0" fontId="3" fillId="11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50toppizza.it/referenza/marghereat-2/" TargetMode="External"/><Relationship Id="rId2" Type="http://schemas.openxmlformats.org/officeDocument/2006/relationships/hyperlink" Target="https://www.50toppizza.it/referenza/i-cento-passi-officina-di-pizza-2/" TargetMode="External"/><Relationship Id="rId1" Type="http://schemas.openxmlformats.org/officeDocument/2006/relationships/hyperlink" Target="https://www.50toppizza.it/referenza/claudio-alvicolo-2/" TargetMode="External"/><Relationship Id="rId4" Type="http://schemas.openxmlformats.org/officeDocument/2006/relationships/hyperlink" Target="https://www.50toppizza.it/referenza/meunier-champagne-pizz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1" sqref="B31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">
      <c r="A2" s="5"/>
      <c r="B2" s="41" t="s">
        <v>96</v>
      </c>
      <c r="C2" s="42">
        <v>551</v>
      </c>
      <c r="D2" s="2">
        <v>4.4000000000000004</v>
      </c>
      <c r="E2" s="42">
        <v>7</v>
      </c>
      <c r="F2" s="42">
        <v>4.2</v>
      </c>
      <c r="G2" s="43">
        <f t="shared" ref="G2:G12" si="0">SUM(D2,F2)</f>
        <v>8.6000000000000014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>
      <c r="A3" s="5"/>
      <c r="B3" s="44" t="s">
        <v>85</v>
      </c>
      <c r="C3" s="42">
        <v>150</v>
      </c>
      <c r="D3" s="42">
        <v>2.8</v>
      </c>
      <c r="E3" s="42">
        <v>8</v>
      </c>
      <c r="F3" s="42">
        <v>5.4</v>
      </c>
      <c r="G3" s="5">
        <f t="shared" si="0"/>
        <v>8.1999999999999993</v>
      </c>
      <c r="H3" s="5"/>
      <c r="I3" s="4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>
      <c r="A4" s="5"/>
      <c r="B4" s="44" t="s">
        <v>107</v>
      </c>
      <c r="C4" s="42">
        <v>101</v>
      </c>
      <c r="D4" s="42">
        <v>1.2</v>
      </c>
      <c r="E4" s="2">
        <v>13</v>
      </c>
      <c r="F4" s="42">
        <v>6.6</v>
      </c>
      <c r="G4" s="5">
        <f t="shared" si="0"/>
        <v>7.8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">
      <c r="A5" s="5"/>
      <c r="B5" s="44" t="s">
        <v>44</v>
      </c>
      <c r="C5" s="42">
        <v>118</v>
      </c>
      <c r="D5" s="42">
        <v>1.6</v>
      </c>
      <c r="E5" s="42">
        <v>12</v>
      </c>
      <c r="F5" s="42">
        <v>6</v>
      </c>
      <c r="G5" s="5">
        <f t="shared" si="0"/>
        <v>7.6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">
      <c r="A6" s="5"/>
      <c r="B6" s="44" t="s">
        <v>74</v>
      </c>
      <c r="C6" s="42">
        <v>101</v>
      </c>
      <c r="D6" s="4">
        <v>1.2</v>
      </c>
      <c r="E6" s="42">
        <v>8</v>
      </c>
      <c r="F6" s="42">
        <v>5.4</v>
      </c>
      <c r="G6" s="5">
        <f t="shared" si="0"/>
        <v>6.6000000000000005</v>
      </c>
      <c r="H6" s="5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44" t="s">
        <v>34</v>
      </c>
      <c r="C7" s="42">
        <v>261</v>
      </c>
      <c r="D7" s="42">
        <v>3.6</v>
      </c>
      <c r="E7" s="42">
        <v>4</v>
      </c>
      <c r="F7" s="42">
        <v>3</v>
      </c>
      <c r="G7" s="5">
        <f t="shared" si="0"/>
        <v>6.6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">
      <c r="A8" s="5"/>
      <c r="B8" s="4" t="s">
        <v>160</v>
      </c>
      <c r="C8" s="42">
        <v>474</v>
      </c>
      <c r="D8" s="42">
        <v>4</v>
      </c>
      <c r="E8" s="42">
        <v>2</v>
      </c>
      <c r="F8" s="42">
        <v>1.8</v>
      </c>
      <c r="G8" s="5">
        <f t="shared" si="0"/>
        <v>5.8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>
      <c r="A9" s="5"/>
      <c r="B9" s="42" t="s">
        <v>128</v>
      </c>
      <c r="C9" s="4">
        <v>144</v>
      </c>
      <c r="D9" s="42">
        <v>2</v>
      </c>
      <c r="E9" s="42">
        <v>4</v>
      </c>
      <c r="F9" s="42">
        <v>3</v>
      </c>
      <c r="G9" s="5">
        <f t="shared" si="0"/>
        <v>5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>
      <c r="A10" s="5"/>
      <c r="B10" s="45" t="s">
        <v>13</v>
      </c>
      <c r="C10" s="42">
        <v>206</v>
      </c>
      <c r="D10" s="46">
        <v>3.2</v>
      </c>
      <c r="E10" s="42">
        <v>2</v>
      </c>
      <c r="F10" s="42">
        <v>1.8</v>
      </c>
      <c r="G10" s="5">
        <f t="shared" si="0"/>
        <v>5</v>
      </c>
      <c r="H10" s="5"/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">
      <c r="A11" s="5"/>
      <c r="B11" s="42" t="s">
        <v>23</v>
      </c>
      <c r="C11" s="42">
        <v>146</v>
      </c>
      <c r="D11" s="42">
        <v>2.4</v>
      </c>
      <c r="E11" s="42">
        <v>2</v>
      </c>
      <c r="F11" s="42">
        <v>1.8</v>
      </c>
      <c r="G11" s="5">
        <f t="shared" si="0"/>
        <v>4.2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">
      <c r="A12" s="5"/>
      <c r="B12" s="45" t="s">
        <v>64</v>
      </c>
      <c r="C12" s="42">
        <v>66</v>
      </c>
      <c r="D12" s="42">
        <v>0.4</v>
      </c>
      <c r="E12" s="42">
        <v>5</v>
      </c>
      <c r="F12" s="42">
        <v>3.6</v>
      </c>
      <c r="G12" s="5">
        <f t="shared" si="0"/>
        <v>4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2" max="2" width="40.1640625" customWidth="1"/>
  </cols>
  <sheetData>
    <row r="1" spans="1:26" ht="27" customHeight="1">
      <c r="A1" s="82"/>
      <c r="B1" s="83" t="s">
        <v>147</v>
      </c>
      <c r="C1" s="83" t="s">
        <v>155</v>
      </c>
      <c r="D1" s="83" t="s">
        <v>156</v>
      </c>
      <c r="E1" s="83" t="s">
        <v>157</v>
      </c>
      <c r="F1" s="83" t="s">
        <v>158</v>
      </c>
      <c r="G1" s="83" t="s">
        <v>159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14">
      <c r="A2" s="82"/>
      <c r="B2" s="95" t="s">
        <v>133</v>
      </c>
      <c r="C2" s="84">
        <v>4507</v>
      </c>
      <c r="D2" s="84">
        <v>4.4000000000000004</v>
      </c>
      <c r="E2" s="84">
        <v>6</v>
      </c>
      <c r="F2" s="84">
        <v>6</v>
      </c>
      <c r="G2" s="96">
        <f t="shared" ref="G2:G13" si="0">SUM(D2,F2)</f>
        <v>10.4</v>
      </c>
      <c r="H2" s="82"/>
      <c r="I2" s="84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15">
      <c r="A3" s="82"/>
      <c r="B3" s="79" t="s">
        <v>69</v>
      </c>
      <c r="C3" s="84">
        <v>209</v>
      </c>
      <c r="D3" s="84">
        <v>3.2</v>
      </c>
      <c r="E3" s="84">
        <v>14</v>
      </c>
      <c r="F3" s="85">
        <v>7.2</v>
      </c>
      <c r="G3" s="96">
        <f t="shared" si="0"/>
        <v>10.4</v>
      </c>
      <c r="H3" s="82"/>
      <c r="I3" s="84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15">
      <c r="A4" s="82"/>
      <c r="B4" s="97" t="s">
        <v>29</v>
      </c>
      <c r="C4" s="84">
        <v>239</v>
      </c>
      <c r="D4" s="84">
        <v>3.6</v>
      </c>
      <c r="E4" s="84">
        <v>12</v>
      </c>
      <c r="F4" s="84">
        <v>6.6</v>
      </c>
      <c r="G4" s="87">
        <f t="shared" si="0"/>
        <v>10.199999999999999</v>
      </c>
      <c r="H4" s="82"/>
      <c r="I4" s="84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5">
      <c r="A5" s="82"/>
      <c r="B5" s="79" t="s">
        <v>123</v>
      </c>
      <c r="C5" s="84">
        <v>4617</v>
      </c>
      <c r="D5" s="85">
        <v>4.8</v>
      </c>
      <c r="E5" s="84">
        <v>2</v>
      </c>
      <c r="F5" s="84">
        <v>3</v>
      </c>
      <c r="G5" s="87">
        <f t="shared" si="0"/>
        <v>7.8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4">
      <c r="A6" s="82"/>
      <c r="B6" s="95" t="s">
        <v>39</v>
      </c>
      <c r="C6" s="84">
        <v>133</v>
      </c>
      <c r="D6" s="84">
        <v>1.2</v>
      </c>
      <c r="E6" s="84">
        <v>5</v>
      </c>
      <c r="F6" s="84">
        <v>5.4</v>
      </c>
      <c r="G6" s="87">
        <f t="shared" si="0"/>
        <v>6.6000000000000005</v>
      </c>
      <c r="H6" s="82"/>
      <c r="I6" s="84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7.25" customHeight="1">
      <c r="A7" s="82"/>
      <c r="B7" s="69" t="s">
        <v>91</v>
      </c>
      <c r="C7" s="84">
        <v>152</v>
      </c>
      <c r="D7" s="90">
        <v>1.6</v>
      </c>
      <c r="E7" s="84">
        <v>3</v>
      </c>
      <c r="F7" s="84">
        <v>4.8</v>
      </c>
      <c r="G7" s="87">
        <f t="shared" si="0"/>
        <v>6.4</v>
      </c>
      <c r="H7" s="82"/>
      <c r="I7" s="84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4">
      <c r="A8" s="82"/>
      <c r="B8" s="91" t="s">
        <v>102</v>
      </c>
      <c r="C8" s="84">
        <v>188</v>
      </c>
      <c r="D8" s="84">
        <v>2.8</v>
      </c>
      <c r="E8" s="84">
        <v>2</v>
      </c>
      <c r="F8" s="84">
        <v>3</v>
      </c>
      <c r="G8" s="87">
        <f t="shared" si="0"/>
        <v>5.8</v>
      </c>
      <c r="H8" s="82"/>
      <c r="I8" s="84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5">
      <c r="A9" s="82"/>
      <c r="B9" s="77" t="s">
        <v>80</v>
      </c>
      <c r="C9" s="84">
        <v>100</v>
      </c>
      <c r="D9" s="84">
        <v>0.8</v>
      </c>
      <c r="E9" s="84">
        <v>3</v>
      </c>
      <c r="F9" s="84">
        <v>4.8</v>
      </c>
      <c r="G9" s="87">
        <f t="shared" si="0"/>
        <v>5.6</v>
      </c>
      <c r="H9" s="82"/>
      <c r="I9" s="84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5">
      <c r="A10" s="82"/>
      <c r="B10" s="69" t="s">
        <v>18</v>
      </c>
      <c r="C10" s="84">
        <v>429</v>
      </c>
      <c r="D10" s="84">
        <v>4</v>
      </c>
      <c r="E10" s="84">
        <v>1</v>
      </c>
      <c r="F10" s="84">
        <v>1.2</v>
      </c>
      <c r="G10" s="87">
        <f t="shared" si="0"/>
        <v>5.2</v>
      </c>
      <c r="H10" s="82"/>
      <c r="I10" s="84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5">
      <c r="A11" s="82"/>
      <c r="B11" s="77" t="s">
        <v>49</v>
      </c>
      <c r="C11" s="84">
        <v>70</v>
      </c>
      <c r="D11" s="84">
        <v>0.4</v>
      </c>
      <c r="E11" s="84">
        <v>3</v>
      </c>
      <c r="F11" s="84">
        <v>4.8</v>
      </c>
      <c r="G11" s="87">
        <f t="shared" si="0"/>
        <v>5.2</v>
      </c>
      <c r="H11" s="82"/>
      <c r="I11" s="84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4">
      <c r="A12" s="82"/>
      <c r="B12" s="91" t="s">
        <v>59</v>
      </c>
      <c r="C12" s="84">
        <v>170</v>
      </c>
      <c r="D12" s="84">
        <v>2</v>
      </c>
      <c r="E12" s="84">
        <v>2</v>
      </c>
      <c r="F12" s="84">
        <v>3</v>
      </c>
      <c r="G12" s="87">
        <f t="shared" si="0"/>
        <v>5</v>
      </c>
      <c r="H12" s="82"/>
      <c r="I12" s="84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5">
      <c r="A13" s="82"/>
      <c r="B13" s="77" t="s">
        <v>113</v>
      </c>
      <c r="C13" s="84">
        <v>173</v>
      </c>
      <c r="D13" s="84">
        <v>2.4</v>
      </c>
      <c r="E13" s="84">
        <v>1</v>
      </c>
      <c r="F13" s="84">
        <v>1.2</v>
      </c>
      <c r="G13" s="87">
        <f t="shared" si="0"/>
        <v>3.5999999999999996</v>
      </c>
      <c r="H13" s="82"/>
      <c r="I13" s="84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3">
      <c r="A14" s="82"/>
      <c r="C14" s="82"/>
      <c r="D14" s="93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3">
      <c r="A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3">
      <c r="A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3">
      <c r="A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3">
      <c r="A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3">
      <c r="A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3">
      <c r="A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3">
      <c r="A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3">
      <c r="A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13">
      <c r="A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3">
      <c r="A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3">
      <c r="A25" s="82"/>
      <c r="B25" s="9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3">
      <c r="A26" s="82"/>
      <c r="B26" s="9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ht="13">
      <c r="A27" s="82"/>
      <c r="B27" s="94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ht="13">
      <c r="A28" s="82"/>
      <c r="B28" s="9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3">
      <c r="A29" s="82"/>
      <c r="B29" s="94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ht="13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13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13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ht="1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ht="1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ht="1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ht="1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ht="1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3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3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3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13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13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3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3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3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3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3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3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3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3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3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13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13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13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3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3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3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3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3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3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3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3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3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3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3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3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3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3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3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3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3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3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3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3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3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3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3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3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3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3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3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3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3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3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3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3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3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3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3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3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3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3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3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3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3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3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3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3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3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3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3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3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3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3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3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3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3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3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3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3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3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3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3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3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3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3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3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3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3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3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3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3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3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3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3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3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3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3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3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3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3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3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3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3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3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3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3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3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3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3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3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3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3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3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3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3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3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3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3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3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3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3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3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3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3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3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3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3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3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3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3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3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3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3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3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3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3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3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3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3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3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3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3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3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3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3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3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3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3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3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3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3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3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3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3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3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3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3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3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3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3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3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3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3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3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3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3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3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3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3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3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3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3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3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3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3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3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3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3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3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3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3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3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3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3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3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3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3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3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3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3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3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3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3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3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3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3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ht="13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ht="13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ht="13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ht="13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ht="13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ht="13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ht="13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ht="13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ht="13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ht="13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ht="13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ht="13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ht="13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ht="13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ht="13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ht="13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ht="13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ht="13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ht="13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ht="13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ht="13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ht="13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ht="13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ht="13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ht="13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ht="13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ht="13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ht="13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ht="13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ht="13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ht="13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ht="13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ht="13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ht="13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ht="13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ht="13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ht="13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ht="13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ht="13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ht="13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ht="13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ht="13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ht="13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ht="13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ht="13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ht="13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ht="13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ht="13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ht="13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ht="13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ht="13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ht="13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ht="13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ht="13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ht="13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ht="13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ht="13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ht="13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ht="13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ht="13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ht="13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ht="13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ht="13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ht="13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ht="13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ht="13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ht="13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ht="13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ht="13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ht="13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ht="13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ht="13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ht="13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ht="13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ht="13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ht="13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ht="13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ht="13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3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ht="13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ht="13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ht="13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ht="13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ht="1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ht="13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ht="13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ht="13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ht="13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ht="13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ht="13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ht="13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ht="13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ht="13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ht="13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ht="13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ht="13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ht="13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ht="13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ht="13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ht="13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ht="13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ht="13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ht="13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ht="13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ht="13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ht="13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ht="13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ht="13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ht="13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ht="13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ht="13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ht="13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ht="13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ht="13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ht="13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ht="13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ht="13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ht="13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ht="13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ht="13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ht="13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ht="13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ht="13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ht="13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ht="13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ht="13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ht="13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ht="13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ht="13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ht="13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ht="13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ht="13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ht="13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ht="13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ht="13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ht="13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ht="13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ht="13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ht="13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ht="13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ht="13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ht="13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ht="13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ht="13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ht="13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ht="13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ht="13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ht="13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ht="13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ht="13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ht="13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ht="13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ht="13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ht="13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ht="13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ht="13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ht="13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ht="13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ht="13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ht="13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ht="13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ht="13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ht="13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ht="13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ht="13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ht="13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ht="13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ht="13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ht="13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ht="13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ht="13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ht="13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ht="13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ht="13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ht="13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ht="13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ht="13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ht="13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ht="13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ht="13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ht="13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ht="13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ht="13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ht="13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ht="13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ht="13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ht="13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ht="13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ht="13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ht="13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ht="13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ht="13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ht="13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ht="13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ht="13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ht="13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ht="13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ht="13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ht="13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ht="13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ht="13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13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ht="13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ht="13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ht="13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ht="13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ht="13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ht="13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ht="13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ht="13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ht="13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ht="13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ht="13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ht="13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ht="13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ht="13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ht="13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ht="13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ht="13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ht="13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ht="13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ht="13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ht="13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ht="13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ht="13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ht="13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ht="13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ht="13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ht="13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ht="13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ht="13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ht="13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ht="13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ht="13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ht="13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ht="13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ht="13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ht="13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ht="13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ht="13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ht="13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ht="13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ht="13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ht="13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ht="13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ht="13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ht="13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ht="13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ht="13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ht="13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ht="13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ht="13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ht="13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ht="13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ht="13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ht="13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ht="13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ht="13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ht="13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ht="13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ht="13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ht="13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ht="13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ht="13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ht="13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ht="13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ht="13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ht="13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ht="13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ht="13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ht="13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ht="13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ht="13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ht="13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ht="13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ht="13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ht="13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ht="13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ht="13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ht="13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ht="13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ht="13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ht="13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ht="13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ht="13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ht="13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ht="13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ht="13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ht="13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ht="13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ht="13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ht="13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ht="13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ht="13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ht="13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ht="13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ht="13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ht="13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ht="13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ht="13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ht="13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ht="13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ht="13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ht="13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ht="13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ht="13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ht="13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ht="13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ht="13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ht="13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ht="13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ht="13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ht="13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ht="13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ht="13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ht="13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ht="13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ht="13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ht="13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ht="13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ht="13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ht="13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ht="13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ht="13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ht="13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ht="13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ht="13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ht="13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ht="13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ht="13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ht="13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ht="13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ht="13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ht="13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ht="13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ht="13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ht="13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ht="13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ht="13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ht="13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ht="13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ht="13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ht="13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ht="13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ht="13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ht="13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ht="13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ht="13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ht="13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ht="13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ht="13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ht="13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ht="13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ht="13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ht="13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ht="13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ht="13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ht="13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ht="13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ht="13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ht="13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ht="13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ht="13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ht="13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ht="13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ht="13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ht="13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ht="13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ht="13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ht="13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ht="13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ht="13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ht="13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ht="13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ht="13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ht="13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ht="13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ht="13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ht="13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ht="13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ht="13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ht="13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ht="13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ht="13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ht="13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ht="13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ht="13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ht="13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ht="13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ht="13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ht="13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ht="13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ht="13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ht="13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ht="13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ht="13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ht="13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ht="13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ht="13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ht="13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ht="13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ht="13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ht="13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ht="13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ht="13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ht="13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ht="13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ht="13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ht="13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ht="13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ht="13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ht="13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ht="13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ht="13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ht="13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ht="13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ht="13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ht="13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ht="13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ht="13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ht="13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ht="13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ht="13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ht="13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ht="13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ht="13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ht="13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ht="13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ht="13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ht="13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ht="13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ht="13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ht="13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ht="13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ht="13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ht="13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ht="13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ht="13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ht="13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ht="13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ht="13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ht="13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ht="13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ht="13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ht="13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ht="13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ht="13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ht="13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ht="13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ht="13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ht="13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ht="13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ht="13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ht="13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ht="13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ht="13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ht="13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ht="13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ht="13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ht="13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ht="13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ht="13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ht="13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ht="13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ht="13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ht="13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ht="13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ht="13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ht="13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ht="13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ht="13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ht="13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ht="13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ht="13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ht="13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ht="13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ht="13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ht="13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ht="13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ht="13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ht="13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ht="13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ht="13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ht="13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ht="13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ht="13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ht="13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ht="13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ht="13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ht="13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ht="13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ht="13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ht="13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ht="13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ht="13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ht="13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ht="13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ht="13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ht="13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ht="13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ht="13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ht="13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ht="13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ht="13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ht="13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ht="13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ht="13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ht="13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ht="13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ht="13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ht="13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ht="13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ht="13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ht="13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ht="13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ht="13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ht="13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ht="13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ht="13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3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ht="13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ht="13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ht="13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ht="13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ht="13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ht="13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ht="13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ht="13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ht="13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ht="13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ht="13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ht="13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ht="13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ht="13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ht="13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ht="13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ht="13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ht="13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ht="13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ht="13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ht="13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ht="13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3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ht="13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ht="13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ht="13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ht="13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ht="13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ht="13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ht="13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ht="13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ht="13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ht="13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ht="13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ht="13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ht="13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ht="13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ht="13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ht="13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ht="13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ht="13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ht="13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ht="13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ht="13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ht="13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ht="13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ht="13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ht="13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ht="13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ht="13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ht="13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ht="13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ht="13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ht="13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ht="13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ht="13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ht="13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ht="13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ht="13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ht="13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ht="13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ht="13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ht="13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ht="13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ht="13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ht="13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ht="13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ht="13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ht="13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ht="13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ht="13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ht="13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ht="13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ht="13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ht="13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ht="13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ht="13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ht="13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ht="13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ht="13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ht="13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ht="13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ht="13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ht="13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ht="13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ht="13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ht="13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ht="13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ht="13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ht="13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ht="13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ht="13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ht="13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ht="13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ht="13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ht="13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ht="13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ht="13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ht="13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ht="13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ht="13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ht="13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ht="13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ht="13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ht="13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ht="13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ht="13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ht="13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ht="13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ht="13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ht="13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ht="13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ht="13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ht="13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ht="13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ht="13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ht="13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ht="13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ht="13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ht="13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ht="13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ht="13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ht="13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ht="13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ht="13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ht="13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ht="13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ht="13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ht="13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ht="13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ht="13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ht="13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ht="13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ht="13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ht="13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ht="13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ht="13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ht="13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ht="13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ht="13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ht="13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ht="13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ht="13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ht="13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ht="13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ht="13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ht="13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ht="13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ht="13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ht="13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ht="13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ht="13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ht="13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ht="13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ht="13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ht="13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ht="13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ht="13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ht="13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ht="13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ht="13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ht="13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ht="13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ht="13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ht="13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ht="13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ht="13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ht="13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ht="13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ht="13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ht="13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ht="13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ht="13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ht="13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ht="13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ht="13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ht="13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ht="13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ht="13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ht="13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ht="13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ht="13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ht="13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ht="13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ht="13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ht="13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ht="13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ht="13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ht="13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ht="13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ht="13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ht="13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ht="13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ht="13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ht="13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ht="13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ht="13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ht="13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ht="13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ht="13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ht="13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ht="13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ht="13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ht="13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ht="13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ht="13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ht="13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ht="13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ht="13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ht="13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ht="13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ht="13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ht="13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ht="13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ht="13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ht="13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ht="13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ht="13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ht="13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ht="13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ht="13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ht="13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ht="13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ht="13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ht="13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ht="13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ht="13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ht="13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ht="13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ht="13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ht="13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ht="13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ht="13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ht="13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ht="13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ht="13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ht="13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Z993"/>
  <sheetViews>
    <sheetView tabSelected="1" workbookViewId="0">
      <pane ySplit="1" topLeftCell="A2" activePane="bottomLeft" state="frozen"/>
      <selection pane="bottomLeft" activeCell="C20" sqref="C20"/>
    </sheetView>
  </sheetViews>
  <sheetFormatPr baseColWidth="10" defaultColWidth="12.6640625" defaultRowHeight="15.75" customHeight="1"/>
  <cols>
    <col min="2" max="2" width="40.1640625" customWidth="1"/>
  </cols>
  <sheetData>
    <row r="1" spans="1:26" ht="27" customHeight="1">
      <c r="A1" s="82"/>
      <c r="B1" s="83" t="s">
        <v>147</v>
      </c>
      <c r="C1" s="83" t="s">
        <v>155</v>
      </c>
      <c r="D1" s="83" t="s">
        <v>156</v>
      </c>
      <c r="E1" s="83" t="s">
        <v>157</v>
      </c>
      <c r="F1" s="83" t="s">
        <v>158</v>
      </c>
      <c r="G1" s="83" t="s">
        <v>159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13">
      <c r="A2" s="82"/>
      <c r="B2" s="98" t="s">
        <v>81</v>
      </c>
      <c r="C2" s="84">
        <v>233</v>
      </c>
      <c r="D2" s="84">
        <v>2.4</v>
      </c>
      <c r="E2" s="85">
        <v>8</v>
      </c>
      <c r="F2" s="84">
        <v>6.6</v>
      </c>
      <c r="G2" s="96">
        <f t="shared" ref="G2:G12" si="0">SUM(D2,F2)</f>
        <v>9</v>
      </c>
      <c r="H2" s="82"/>
      <c r="I2" s="84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13">
      <c r="A3" s="82"/>
      <c r="B3" s="98" t="s">
        <v>103</v>
      </c>
      <c r="C3" s="84">
        <v>226</v>
      </c>
      <c r="D3" s="84">
        <v>2</v>
      </c>
      <c r="E3" s="85">
        <v>8</v>
      </c>
      <c r="F3" s="84">
        <v>6.6</v>
      </c>
      <c r="G3" s="87">
        <f t="shared" si="0"/>
        <v>8.6</v>
      </c>
      <c r="H3" s="82"/>
      <c r="I3" s="84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13">
      <c r="A4" s="82"/>
      <c r="B4" s="98" t="s">
        <v>114</v>
      </c>
      <c r="C4" s="84">
        <v>359</v>
      </c>
      <c r="D4" s="90">
        <v>2.8</v>
      </c>
      <c r="E4" s="84">
        <v>6</v>
      </c>
      <c r="F4" s="84">
        <v>5.4</v>
      </c>
      <c r="G4" s="87">
        <f t="shared" si="0"/>
        <v>8.1999999999999993</v>
      </c>
      <c r="H4" s="82"/>
      <c r="I4" s="84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3">
      <c r="A5" s="82"/>
      <c r="B5" s="78" t="s">
        <v>181</v>
      </c>
      <c r="C5" s="84">
        <v>3265</v>
      </c>
      <c r="D5" s="85">
        <v>4.4000000000000004</v>
      </c>
      <c r="E5" s="84">
        <v>3</v>
      </c>
      <c r="F5" s="84">
        <v>3.6</v>
      </c>
      <c r="G5" s="87">
        <f t="shared" si="0"/>
        <v>8</v>
      </c>
      <c r="H5" s="82"/>
      <c r="I5" s="84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28">
      <c r="A6" s="82"/>
      <c r="B6" s="95" t="s">
        <v>182</v>
      </c>
      <c r="C6" s="84">
        <v>747</v>
      </c>
      <c r="D6" s="84">
        <v>3.6</v>
      </c>
      <c r="E6" s="84">
        <v>3</v>
      </c>
      <c r="F6" s="84">
        <v>3.6</v>
      </c>
      <c r="G6" s="87">
        <f t="shared" si="0"/>
        <v>7.2</v>
      </c>
      <c r="H6" s="82"/>
      <c r="I6" s="84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7.25" customHeight="1">
      <c r="A7" s="82"/>
      <c r="B7" s="62" t="s">
        <v>30</v>
      </c>
      <c r="C7" s="84">
        <v>174</v>
      </c>
      <c r="D7" s="84">
        <v>1.6</v>
      </c>
      <c r="E7" s="84">
        <v>5</v>
      </c>
      <c r="F7" s="84">
        <v>4.8</v>
      </c>
      <c r="G7" s="87">
        <f t="shared" si="0"/>
        <v>6.4</v>
      </c>
      <c r="H7" s="82"/>
      <c r="I7" s="84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3">
      <c r="A8" s="82"/>
      <c r="B8" s="62" t="s">
        <v>19</v>
      </c>
      <c r="C8" s="84">
        <v>2744</v>
      </c>
      <c r="D8" s="84">
        <v>4</v>
      </c>
      <c r="E8" s="84">
        <v>2</v>
      </c>
      <c r="F8" s="84">
        <v>2.4</v>
      </c>
      <c r="G8" s="87">
        <f t="shared" si="0"/>
        <v>6.4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3">
      <c r="A9" s="82"/>
      <c r="B9" s="62" t="s">
        <v>92</v>
      </c>
      <c r="C9" s="84">
        <v>103</v>
      </c>
      <c r="D9" s="84">
        <v>0.4</v>
      </c>
      <c r="E9" s="84">
        <v>4</v>
      </c>
      <c r="F9" s="84">
        <v>4.2</v>
      </c>
      <c r="G9" s="87">
        <f t="shared" si="0"/>
        <v>4.6000000000000005</v>
      </c>
      <c r="H9" s="82"/>
      <c r="I9" s="84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3">
      <c r="A10" s="82"/>
      <c r="B10" s="62" t="s">
        <v>60</v>
      </c>
      <c r="C10" s="84">
        <v>465</v>
      </c>
      <c r="D10" s="84">
        <v>3.2</v>
      </c>
      <c r="E10" s="84">
        <v>0</v>
      </c>
      <c r="F10" s="84">
        <v>0.6</v>
      </c>
      <c r="G10" s="87">
        <f t="shared" si="0"/>
        <v>3.8000000000000003</v>
      </c>
      <c r="H10" s="82"/>
      <c r="I10" s="84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3">
      <c r="A11" s="82"/>
      <c r="B11" s="62" t="s">
        <v>70</v>
      </c>
      <c r="C11" s="84">
        <v>148</v>
      </c>
      <c r="D11" s="84">
        <v>1.2</v>
      </c>
      <c r="E11" s="84">
        <v>2</v>
      </c>
      <c r="F11" s="84">
        <v>2.4</v>
      </c>
      <c r="G11" s="87">
        <f t="shared" si="0"/>
        <v>3.5999999999999996</v>
      </c>
      <c r="H11" s="82"/>
      <c r="I11" s="84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3">
      <c r="A12" s="82"/>
      <c r="B12" s="62" t="s">
        <v>40</v>
      </c>
      <c r="C12" s="84">
        <v>146</v>
      </c>
      <c r="D12" s="84">
        <v>0.8</v>
      </c>
      <c r="E12" s="84">
        <v>2</v>
      </c>
      <c r="F12" s="84">
        <v>2.4</v>
      </c>
      <c r="G12" s="87">
        <f t="shared" si="0"/>
        <v>3.2</v>
      </c>
      <c r="H12" s="82"/>
      <c r="I12" s="84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3">
      <c r="A13" s="82"/>
      <c r="C13" s="84"/>
      <c r="D13" s="84"/>
      <c r="E13" s="84"/>
      <c r="F13" s="84"/>
      <c r="G13" s="87"/>
      <c r="H13" s="82"/>
      <c r="I13" s="84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3">
      <c r="A14" s="82"/>
      <c r="C14" s="82"/>
      <c r="D14" s="93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3">
      <c r="A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3">
      <c r="A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3">
      <c r="A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3">
      <c r="A18" s="82"/>
      <c r="B18" s="6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3">
      <c r="A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3">
      <c r="A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3">
      <c r="A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3">
      <c r="A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13">
      <c r="A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3">
      <c r="A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3">
      <c r="A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3">
      <c r="A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ht="13">
      <c r="A27" s="82"/>
      <c r="B27" s="94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ht="13">
      <c r="A28" s="82"/>
      <c r="B28" s="9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3">
      <c r="A29" s="82"/>
      <c r="B29" s="94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ht="13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13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13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ht="1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ht="1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ht="1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ht="1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ht="1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3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3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3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13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13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3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3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3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3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3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3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3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3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3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13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13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13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3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3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3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3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3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3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3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3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3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3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3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3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3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3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3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3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3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3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3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3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3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3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3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3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3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3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3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3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3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3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3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3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3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3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3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3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3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3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3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3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3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3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3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3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3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3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3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3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3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3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3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3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3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3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3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3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3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3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3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3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3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3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3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3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3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3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3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3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3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3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3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3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3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3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3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3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3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3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3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3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3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3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3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3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3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3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3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3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3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3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3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3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3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3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3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3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3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3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3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3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3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3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3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3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3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3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3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3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3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3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3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3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3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3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3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3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3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3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3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3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3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3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3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3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3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3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3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3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3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3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3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3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3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3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3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3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3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3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3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3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3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3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3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3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3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3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3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3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3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3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3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3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3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3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3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3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3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3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3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3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3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3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3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3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3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3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3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3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3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3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3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3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3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ht="13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ht="13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ht="13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ht="13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ht="13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ht="13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ht="13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ht="13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ht="13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ht="13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ht="13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ht="13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ht="13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ht="13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ht="13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ht="13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ht="13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ht="13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ht="13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ht="13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ht="13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ht="13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ht="13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ht="13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ht="13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ht="13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ht="13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ht="13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ht="13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ht="13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ht="13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ht="13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ht="13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ht="13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ht="13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ht="13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ht="13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ht="13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ht="13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ht="13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ht="13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ht="13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ht="13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ht="13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ht="13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ht="13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ht="13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ht="13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ht="13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ht="13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ht="13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ht="13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ht="13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ht="13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ht="13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ht="13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ht="13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ht="13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ht="13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ht="13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ht="13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ht="13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ht="13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ht="13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ht="13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ht="13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ht="13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ht="13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ht="13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ht="13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ht="13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ht="13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ht="13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ht="13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ht="13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ht="13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ht="13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ht="13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3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ht="13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ht="13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ht="13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ht="13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ht="1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ht="13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ht="13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ht="13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ht="13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ht="13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ht="13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ht="13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ht="13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ht="13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ht="13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ht="13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ht="13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ht="13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ht="13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ht="13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ht="13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ht="13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ht="13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ht="13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ht="13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ht="13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ht="13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ht="13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ht="13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ht="13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ht="13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ht="13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ht="13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ht="13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ht="13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ht="13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ht="13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ht="13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ht="13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ht="13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ht="13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ht="13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ht="13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ht="13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ht="13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ht="13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ht="13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ht="13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ht="13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ht="13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ht="13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ht="13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ht="13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ht="13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ht="13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ht="13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ht="13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ht="13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ht="13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ht="13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ht="13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ht="13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ht="13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ht="13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ht="13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ht="13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ht="13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ht="13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ht="13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ht="13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ht="13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ht="13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ht="13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ht="13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ht="13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ht="13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ht="13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ht="13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ht="13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ht="13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ht="13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ht="13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ht="13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ht="13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ht="13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ht="13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ht="13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ht="13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ht="13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ht="13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ht="13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ht="13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ht="13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ht="13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ht="13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ht="13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ht="13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ht="13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ht="13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ht="13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ht="13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ht="13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ht="13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ht="13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ht="13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ht="13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ht="13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ht="13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ht="13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ht="13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ht="13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ht="13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ht="13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ht="13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ht="13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ht="13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ht="13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ht="13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ht="13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ht="13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ht="13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ht="13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13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ht="13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ht="13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ht="13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ht="13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ht="13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ht="13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ht="13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ht="13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ht="13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ht="13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ht="13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ht="13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ht="13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ht="13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ht="13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ht="13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ht="13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ht="13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ht="13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ht="13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ht="13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ht="13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ht="13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ht="13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ht="13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ht="13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ht="13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ht="13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ht="13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ht="13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ht="13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ht="13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ht="13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ht="13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ht="13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ht="13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ht="13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ht="13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ht="13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ht="13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ht="13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ht="13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ht="13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ht="13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ht="13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ht="13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ht="13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ht="13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ht="13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ht="13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ht="13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ht="13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ht="13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ht="13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ht="13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ht="13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ht="13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ht="13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ht="13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ht="13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ht="13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ht="13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ht="13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ht="13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ht="13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ht="13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ht="13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ht="13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ht="13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ht="13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ht="13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ht="13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ht="13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ht="13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ht="13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ht="13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ht="13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ht="13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ht="13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ht="13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ht="13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ht="13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ht="13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ht="13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ht="13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ht="13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ht="13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ht="13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ht="13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ht="13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ht="13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ht="13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ht="13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ht="13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ht="13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ht="13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ht="13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ht="13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ht="13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ht="13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ht="13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ht="13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ht="13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ht="13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ht="13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ht="13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ht="13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ht="13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ht="13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ht="13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ht="13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ht="13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ht="13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ht="13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ht="13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ht="13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ht="13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ht="13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ht="13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ht="13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ht="13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ht="13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ht="13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ht="13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ht="13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ht="13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ht="13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ht="13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ht="13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ht="13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ht="13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ht="13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ht="13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ht="13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ht="13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ht="13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ht="13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ht="13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ht="13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ht="13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ht="13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ht="13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ht="13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ht="13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ht="13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ht="13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ht="13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ht="13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ht="13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ht="13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ht="13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ht="13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ht="13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ht="13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ht="13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ht="13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ht="13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ht="13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ht="13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ht="13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ht="13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ht="13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ht="13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ht="13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ht="13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ht="13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ht="13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ht="13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ht="13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ht="13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ht="13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ht="13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ht="13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ht="13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ht="13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ht="13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ht="13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ht="13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ht="13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ht="13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ht="13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ht="13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ht="13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ht="13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ht="13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ht="13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ht="13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ht="13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ht="13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ht="13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ht="13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ht="13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ht="13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ht="13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ht="13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ht="13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ht="13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ht="13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ht="13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ht="13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ht="13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ht="13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ht="13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ht="13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ht="13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ht="13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ht="13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ht="13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ht="13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ht="13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ht="13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ht="13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ht="13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ht="13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ht="13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ht="13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ht="13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ht="13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ht="13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ht="13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ht="13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ht="13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ht="13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ht="13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ht="13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ht="13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ht="13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ht="13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ht="13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ht="13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ht="13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ht="13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ht="13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ht="13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ht="13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ht="13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ht="13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ht="13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ht="13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ht="13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ht="13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ht="13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ht="13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ht="13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ht="13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ht="13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ht="13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ht="13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ht="13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ht="13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ht="13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ht="13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ht="13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ht="13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ht="13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ht="13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ht="13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ht="13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ht="13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ht="13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ht="13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ht="13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ht="13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ht="13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ht="13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ht="13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ht="13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ht="13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ht="13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ht="13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ht="13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ht="13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ht="13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ht="13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ht="13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ht="13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ht="13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ht="13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ht="13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ht="13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ht="13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ht="13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ht="13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ht="13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ht="13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ht="13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ht="13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ht="13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ht="13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ht="13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ht="13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ht="13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ht="13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ht="13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ht="13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ht="13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ht="13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ht="13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ht="13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ht="13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ht="13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ht="13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ht="13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ht="13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ht="13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ht="13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ht="13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ht="13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ht="13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ht="13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ht="13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ht="13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ht="13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ht="13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ht="13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ht="13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ht="13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3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ht="13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ht="13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ht="13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ht="13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ht="13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ht="13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ht="13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ht="13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ht="13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ht="13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ht="13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ht="13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ht="13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ht="13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ht="13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ht="13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ht="13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ht="13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ht="13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ht="13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ht="13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ht="13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3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ht="13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ht="13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ht="13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ht="13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ht="13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ht="13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ht="13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ht="13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ht="13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ht="13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ht="13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ht="13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ht="13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ht="13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ht="13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ht="13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ht="13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ht="13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ht="13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ht="13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ht="13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ht="13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ht="13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ht="13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ht="13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ht="13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ht="13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ht="13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ht="13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ht="13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ht="13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ht="13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ht="13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ht="13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ht="13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ht="13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ht="13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ht="13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ht="13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ht="13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ht="13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ht="13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ht="13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ht="13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ht="13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ht="13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ht="13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ht="13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ht="13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ht="13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ht="13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ht="13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ht="13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ht="13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ht="13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ht="13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ht="13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ht="13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ht="13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ht="13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ht="13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ht="13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ht="13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ht="13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ht="13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ht="13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ht="13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ht="13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ht="13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ht="13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ht="13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ht="13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ht="13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ht="13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ht="13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ht="13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ht="13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ht="13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ht="13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ht="13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ht="13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ht="13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ht="13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ht="13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ht="13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ht="13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ht="13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ht="13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ht="13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ht="13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ht="13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ht="13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ht="13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ht="13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ht="13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ht="13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ht="13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ht="13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ht="13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ht="13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ht="13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ht="13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ht="13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ht="13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ht="13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ht="13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ht="13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ht="13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ht="13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ht="13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ht="13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ht="13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ht="13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ht="13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ht="13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ht="13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ht="13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ht="13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ht="13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ht="13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ht="13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ht="13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ht="13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ht="13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ht="13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ht="13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ht="13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ht="13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ht="13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ht="13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ht="13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ht="13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ht="13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ht="13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ht="13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ht="13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ht="13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ht="13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ht="13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ht="13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ht="13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ht="13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ht="13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ht="13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ht="13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ht="13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ht="13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ht="13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ht="13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ht="13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ht="13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ht="13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ht="13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ht="13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ht="13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ht="13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ht="13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ht="13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ht="13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ht="13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ht="13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ht="13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ht="13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ht="13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ht="13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ht="13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ht="13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ht="13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ht="13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ht="13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ht="13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ht="13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ht="13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ht="13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ht="13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ht="13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ht="13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ht="13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ht="13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ht="13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ht="13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ht="13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ht="13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ht="13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ht="13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ht="13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ht="13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ht="13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ht="13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ht="13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ht="13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ht="13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ht="13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ht="13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ht="13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ht="13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ht="13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ht="13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ht="13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ht="13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ht="13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ht="13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ht="13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ht="13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ht="13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ht="13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ht="13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ht="13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ht="13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ht="13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ht="13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ht="13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ht="13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ht="13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Y1006"/>
  <sheetViews>
    <sheetView workbookViewId="0"/>
  </sheetViews>
  <sheetFormatPr baseColWidth="10" defaultColWidth="12.6640625" defaultRowHeight="15.75" customHeight="1"/>
  <cols>
    <col min="1" max="1" width="21.1640625" customWidth="1"/>
    <col min="2" max="2" width="43.6640625" customWidth="1"/>
    <col min="3" max="3" width="43.5" customWidth="1"/>
    <col min="4" max="4" width="29.6640625" customWidth="1"/>
    <col min="5" max="5" width="39" customWidth="1"/>
    <col min="6" max="6" width="31.6640625" customWidth="1"/>
    <col min="7" max="7" width="38.5" customWidth="1"/>
    <col min="8" max="8" width="35.6640625" customWidth="1"/>
    <col min="9" max="9" width="37.1640625" customWidth="1"/>
    <col min="10" max="10" width="40.6640625" customWidth="1"/>
    <col min="11" max="11" width="48.5" customWidth="1"/>
  </cols>
  <sheetData>
    <row r="1" spans="1:25" ht="16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9">
      <c r="A2" s="11" t="s">
        <v>11</v>
      </c>
      <c r="B2" s="18" t="s">
        <v>12</v>
      </c>
      <c r="C2" s="13" t="s">
        <v>13</v>
      </c>
      <c r="D2" s="13" t="s">
        <v>14</v>
      </c>
      <c r="E2" s="14" t="s">
        <v>161</v>
      </c>
      <c r="F2" s="47" t="s">
        <v>15</v>
      </c>
      <c r="G2" s="3" t="s">
        <v>16</v>
      </c>
      <c r="H2" s="48" t="s">
        <v>17</v>
      </c>
      <c r="I2" s="49" t="s">
        <v>18</v>
      </c>
      <c r="J2" s="50" t="s">
        <v>19</v>
      </c>
      <c r="K2" s="16" t="s">
        <v>20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6">
      <c r="A3" s="11" t="s">
        <v>21</v>
      </c>
      <c r="B3" s="51" t="s">
        <v>22</v>
      </c>
      <c r="C3" s="17" t="s">
        <v>23</v>
      </c>
      <c r="D3" s="52" t="s">
        <v>24</v>
      </c>
      <c r="E3" s="19" t="s">
        <v>25</v>
      </c>
      <c r="F3" s="39" t="s">
        <v>26</v>
      </c>
      <c r="G3" s="20" t="s">
        <v>27</v>
      </c>
      <c r="H3" s="21" t="s">
        <v>28</v>
      </c>
      <c r="I3" s="53" t="s">
        <v>29</v>
      </c>
      <c r="J3" s="54" t="s">
        <v>30</v>
      </c>
      <c r="K3" s="31" t="s">
        <v>31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4">
      <c r="A4" s="11" t="s">
        <v>32</v>
      </c>
      <c r="B4" s="52" t="s">
        <v>162</v>
      </c>
      <c r="C4" s="1" t="s">
        <v>34</v>
      </c>
      <c r="D4" s="13" t="s">
        <v>35</v>
      </c>
      <c r="E4" s="23" t="s">
        <v>163</v>
      </c>
      <c r="F4" s="39" t="s">
        <v>36</v>
      </c>
      <c r="G4" s="13" t="s">
        <v>37</v>
      </c>
      <c r="H4" s="55" t="s">
        <v>38</v>
      </c>
      <c r="I4" s="53" t="s">
        <v>39</v>
      </c>
      <c r="J4" s="54" t="s">
        <v>40</v>
      </c>
      <c r="K4" s="16" t="s">
        <v>41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8">
      <c r="A5" s="11" t="s">
        <v>42</v>
      </c>
      <c r="B5" s="18" t="s">
        <v>43</v>
      </c>
      <c r="C5" s="56" t="s">
        <v>44</v>
      </c>
      <c r="D5" s="13" t="s">
        <v>45</v>
      </c>
      <c r="E5" s="23" t="s">
        <v>164</v>
      </c>
      <c r="F5" s="13" t="s">
        <v>46</v>
      </c>
      <c r="G5" s="13" t="s">
        <v>47</v>
      </c>
      <c r="H5" s="24" t="s">
        <v>48</v>
      </c>
      <c r="I5" s="22" t="s">
        <v>49</v>
      </c>
      <c r="J5" s="54" t="s">
        <v>50</v>
      </c>
      <c r="K5" s="31" t="s">
        <v>51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4">
      <c r="A6" s="11" t="s">
        <v>52</v>
      </c>
      <c r="B6" s="13" t="s">
        <v>53</v>
      </c>
      <c r="C6" s="47" t="s">
        <v>54</v>
      </c>
      <c r="D6" s="57" t="s">
        <v>55</v>
      </c>
      <c r="E6" s="23" t="s">
        <v>165</v>
      </c>
      <c r="F6" s="13" t="s">
        <v>56</v>
      </c>
      <c r="G6" s="13" t="s">
        <v>57</v>
      </c>
      <c r="H6" s="1" t="s">
        <v>58</v>
      </c>
      <c r="I6" s="25" t="s">
        <v>59</v>
      </c>
      <c r="J6" s="54" t="s">
        <v>60</v>
      </c>
      <c r="K6" s="16" t="s">
        <v>61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6">
      <c r="A7" s="11" t="s">
        <v>62</v>
      </c>
      <c r="B7" s="26" t="s">
        <v>166</v>
      </c>
      <c r="C7" s="13" t="s">
        <v>64</v>
      </c>
      <c r="D7" s="1" t="s">
        <v>65</v>
      </c>
      <c r="E7" s="58" t="s">
        <v>167</v>
      </c>
      <c r="F7" s="13" t="s">
        <v>66</v>
      </c>
      <c r="G7" s="13" t="s">
        <v>67</v>
      </c>
      <c r="H7" s="1" t="s">
        <v>68</v>
      </c>
      <c r="I7" s="25" t="s">
        <v>69</v>
      </c>
      <c r="J7" s="59" t="s">
        <v>70</v>
      </c>
      <c r="K7" s="31" t="s">
        <v>71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4">
      <c r="A8" s="11" t="s">
        <v>72</v>
      </c>
      <c r="B8" s="18" t="s">
        <v>73</v>
      </c>
      <c r="C8" s="34" t="s">
        <v>74</v>
      </c>
      <c r="D8" s="1" t="s">
        <v>75</v>
      </c>
      <c r="E8" s="27" t="s">
        <v>76</v>
      </c>
      <c r="F8" s="39" t="s">
        <v>77</v>
      </c>
      <c r="G8" s="39" t="s">
        <v>78</v>
      </c>
      <c r="H8" s="16" t="s">
        <v>79</v>
      </c>
      <c r="I8" s="53" t="s">
        <v>80</v>
      </c>
      <c r="J8" s="60" t="s">
        <v>81</v>
      </c>
      <c r="K8" s="31" t="s">
        <v>82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1" customHeight="1">
      <c r="A9" s="11" t="s">
        <v>83</v>
      </c>
      <c r="B9" s="1" t="s">
        <v>84</v>
      </c>
      <c r="C9" s="1" t="s">
        <v>85</v>
      </c>
      <c r="D9" s="28" t="s">
        <v>86</v>
      </c>
      <c r="E9" s="13" t="s">
        <v>87</v>
      </c>
      <c r="F9" s="39" t="s">
        <v>88</v>
      </c>
      <c r="G9" s="13" t="s">
        <v>89</v>
      </c>
      <c r="H9" s="61" t="s">
        <v>90</v>
      </c>
      <c r="I9" s="49" t="s">
        <v>91</v>
      </c>
      <c r="J9" s="60" t="s">
        <v>92</v>
      </c>
      <c r="K9" s="16" t="s">
        <v>93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4">
      <c r="A10" s="11" t="s">
        <v>94</v>
      </c>
      <c r="B10" s="18" t="s">
        <v>168</v>
      </c>
      <c r="C10" s="13" t="s">
        <v>96</v>
      </c>
      <c r="D10" s="13" t="s">
        <v>97</v>
      </c>
      <c r="E10" s="27" t="s">
        <v>98</v>
      </c>
      <c r="F10" s="18" t="s">
        <v>99</v>
      </c>
      <c r="G10" s="39" t="s">
        <v>100</v>
      </c>
      <c r="H10" s="1" t="s">
        <v>101</v>
      </c>
      <c r="I10" s="62" t="s">
        <v>102</v>
      </c>
      <c r="J10" s="60" t="s">
        <v>103</v>
      </c>
      <c r="K10" s="31" t="s">
        <v>104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1" customHeight="1">
      <c r="A11" s="11" t="s">
        <v>105</v>
      </c>
      <c r="B11" s="18" t="s">
        <v>106</v>
      </c>
      <c r="C11" s="28" t="s">
        <v>107</v>
      </c>
      <c r="D11" s="47" t="s">
        <v>108</v>
      </c>
      <c r="E11" s="13" t="s">
        <v>109</v>
      </c>
      <c r="F11" s="31" t="s">
        <v>110</v>
      </c>
      <c r="G11" s="47" t="s">
        <v>111</v>
      </c>
      <c r="H11" s="1" t="s">
        <v>112</v>
      </c>
      <c r="I11" s="53" t="s">
        <v>113</v>
      </c>
      <c r="J11" s="54" t="s">
        <v>114</v>
      </c>
      <c r="K11" s="31" t="s">
        <v>115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4">
      <c r="A12" s="11" t="s">
        <v>116</v>
      </c>
      <c r="B12" s="13" t="s">
        <v>117</v>
      </c>
      <c r="C12" s="63" t="s">
        <v>169</v>
      </c>
      <c r="D12" s="30" t="s">
        <v>118</v>
      </c>
      <c r="E12" s="18" t="s">
        <v>119</v>
      </c>
      <c r="F12" s="31" t="s">
        <v>120</v>
      </c>
      <c r="G12" s="39" t="s">
        <v>121</v>
      </c>
      <c r="I12" s="15" t="s">
        <v>123</v>
      </c>
      <c r="J12" s="60" t="s">
        <v>124</v>
      </c>
      <c r="K12" s="31" t="s">
        <v>125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4">
      <c r="A13" s="11" t="s">
        <v>126</v>
      </c>
      <c r="B13" s="13" t="s">
        <v>127</v>
      </c>
      <c r="C13" s="64" t="s">
        <v>170</v>
      </c>
      <c r="D13" s="47" t="s">
        <v>129</v>
      </c>
      <c r="E13" s="13" t="s">
        <v>130</v>
      </c>
      <c r="F13" s="3" t="s">
        <v>131</v>
      </c>
      <c r="G13" s="47" t="s">
        <v>132</v>
      </c>
      <c r="I13" s="53" t="s">
        <v>133</v>
      </c>
      <c r="J13" s="60" t="s">
        <v>134</v>
      </c>
      <c r="K13" s="31" t="s">
        <v>135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">
      <c r="A14" s="11" t="s">
        <v>148</v>
      </c>
      <c r="B14" s="29" t="s">
        <v>136</v>
      </c>
      <c r="C14" s="29" t="s">
        <v>137</v>
      </c>
      <c r="D14" s="29" t="s">
        <v>138</v>
      </c>
      <c r="E14" s="29" t="s">
        <v>139</v>
      </c>
      <c r="F14" s="29" t="s">
        <v>140</v>
      </c>
      <c r="G14" s="29" t="s">
        <v>141</v>
      </c>
      <c r="H14" s="29" t="s">
        <v>122</v>
      </c>
      <c r="I14" s="29" t="s">
        <v>142</v>
      </c>
      <c r="J14" s="29" t="s">
        <v>171</v>
      </c>
      <c r="K14" s="29" t="s">
        <v>143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3">
      <c r="A15" s="10"/>
      <c r="B15" s="10"/>
      <c r="C15" s="10"/>
      <c r="D15" s="31"/>
      <c r="E15" s="65"/>
      <c r="F15" s="65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3">
      <c r="A16" s="65"/>
      <c r="B16" s="65"/>
      <c r="C16" s="10"/>
      <c r="D16" s="33"/>
      <c r="E16" s="65"/>
      <c r="F16" s="65"/>
      <c r="G16" s="6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4">
      <c r="A17" s="65"/>
      <c r="B17" s="65"/>
      <c r="C17" s="10"/>
      <c r="D17" s="12" t="s">
        <v>144</v>
      </c>
      <c r="E17" s="65"/>
      <c r="F17" s="65"/>
      <c r="G17" s="65"/>
      <c r="H17" s="65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3">
      <c r="A18" s="65"/>
      <c r="B18" s="65"/>
      <c r="C18" s="65"/>
      <c r="D18" s="37" t="s">
        <v>145</v>
      </c>
      <c r="E18" s="65"/>
      <c r="F18" s="65"/>
      <c r="G18" s="65"/>
      <c r="H18" s="65"/>
      <c r="I18" s="65"/>
      <c r="J18" s="34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3">
      <c r="A19" s="65"/>
      <c r="B19" s="65"/>
      <c r="C19" s="65"/>
      <c r="D19" s="38" t="s">
        <v>146</v>
      </c>
      <c r="E19" s="65"/>
      <c r="F19" s="65"/>
      <c r="G19" s="65"/>
      <c r="H19" s="65"/>
      <c r="I19" s="65"/>
      <c r="J19" s="34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4">
      <c r="A20" s="10"/>
      <c r="B20" s="10"/>
      <c r="C20" s="10"/>
      <c r="D20" s="35"/>
      <c r="E20" s="10"/>
      <c r="F20" s="10"/>
      <c r="G20" s="65"/>
      <c r="H20" s="10"/>
      <c r="I20" s="10"/>
      <c r="J20" s="3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3">
      <c r="A21" s="10"/>
      <c r="B21" s="10"/>
      <c r="C21" s="10"/>
      <c r="E21" s="10"/>
      <c r="F21" s="10"/>
      <c r="G21" s="10"/>
      <c r="H21" s="10"/>
      <c r="I21" s="10"/>
      <c r="J21" s="34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4">
      <c r="A22" s="36"/>
      <c r="B22" s="36"/>
      <c r="C22" s="36"/>
      <c r="F22" s="35"/>
      <c r="G22" s="35"/>
      <c r="H22" s="35"/>
      <c r="I22" s="35"/>
      <c r="J22" s="3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3"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4">
      <c r="A24" s="35"/>
      <c r="C24" s="35"/>
      <c r="F24" s="35"/>
      <c r="G24" s="35"/>
      <c r="H24" s="35"/>
      <c r="I24" s="35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3">
      <c r="A25" s="10"/>
      <c r="B25" s="36"/>
      <c r="C25" s="10"/>
      <c r="D25" s="10"/>
      <c r="E25" s="10"/>
      <c r="F25" s="10"/>
      <c r="G25" s="10"/>
      <c r="H25" s="10"/>
      <c r="I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3">
      <c r="A26" s="10"/>
      <c r="C26" s="10"/>
      <c r="D26" s="10"/>
      <c r="E26" s="10"/>
      <c r="F26" s="10"/>
      <c r="G26" s="10"/>
      <c r="H26" s="10"/>
      <c r="I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3">
      <c r="A27" s="10"/>
      <c r="D27" s="10"/>
      <c r="E27" s="10"/>
      <c r="F27" s="10"/>
      <c r="G27" s="10"/>
      <c r="H27" s="10"/>
      <c r="I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3">
      <c r="A28" s="10"/>
      <c r="B28" s="36"/>
      <c r="C28" s="36"/>
      <c r="D28" s="10"/>
      <c r="E28" s="10"/>
      <c r="F28" s="10"/>
      <c r="G28" s="10"/>
      <c r="H28" s="10"/>
      <c r="I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3">
      <c r="A29" s="34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4">
      <c r="A30" s="10"/>
      <c r="B30" s="35"/>
      <c r="C30" s="35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1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13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13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13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 ht="13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:25" ht="13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</sheetData>
  <hyperlinks>
    <hyperlink ref="E2" r:id="rId1" xr:uid="{00000000-0004-0000-0600-000000000000}"/>
    <hyperlink ref="E4" r:id="rId2" xr:uid="{00000000-0004-0000-0600-000001000000}"/>
    <hyperlink ref="E5" r:id="rId3" xr:uid="{00000000-0004-0000-0600-000002000000}"/>
    <hyperlink ref="E6" r:id="rId4" xr:uid="{00000000-0004-0000-06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994"/>
  <sheetViews>
    <sheetView workbookViewId="0">
      <pane ySplit="1" topLeftCell="A2" activePane="bottomLeft" state="frozen"/>
      <selection pane="bottomLeft" activeCell="C20" sqref="C20"/>
    </sheetView>
  </sheetViews>
  <sheetFormatPr baseColWidth="10" defaultColWidth="12.6640625" defaultRowHeight="15.75" customHeight="1"/>
  <cols>
    <col min="2" max="2" width="40.1640625" customWidth="1"/>
  </cols>
  <sheetData>
    <row r="1" spans="1:26" ht="15.75" customHeight="1">
      <c r="A1" s="5"/>
      <c r="B1" s="71" t="s">
        <v>1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>
      <c r="A2" s="5"/>
      <c r="B2" s="99" t="s">
        <v>117</v>
      </c>
      <c r="C2" s="4">
        <v>224</v>
      </c>
      <c r="D2" s="4">
        <v>3.6</v>
      </c>
      <c r="E2" s="4">
        <v>13</v>
      </c>
      <c r="F2" s="4">
        <v>6.6</v>
      </c>
      <c r="G2" s="43">
        <f t="shared" ref="G2:G13" si="0">SUM(D2,F2)</f>
        <v>10.199999999999999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>
      <c r="A3" s="5"/>
      <c r="B3" s="99" t="s">
        <v>43</v>
      </c>
      <c r="C3" s="4">
        <v>165</v>
      </c>
      <c r="D3" s="4">
        <v>2.8</v>
      </c>
      <c r="E3" s="4">
        <v>16</v>
      </c>
      <c r="F3" s="100">
        <v>7.2</v>
      </c>
      <c r="G3" s="5">
        <f t="shared" si="0"/>
        <v>10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5"/>
      <c r="B4" s="99" t="s">
        <v>53</v>
      </c>
      <c r="C4" s="4">
        <v>137</v>
      </c>
      <c r="D4" s="4">
        <v>2.4</v>
      </c>
      <c r="E4" s="4">
        <v>9</v>
      </c>
      <c r="F4" s="4">
        <v>6</v>
      </c>
      <c r="G4" s="5">
        <f t="shared" si="0"/>
        <v>8.4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5"/>
      <c r="B5" s="99" t="s">
        <v>12</v>
      </c>
      <c r="C5" s="4">
        <v>116</v>
      </c>
      <c r="D5" s="4">
        <v>2</v>
      </c>
      <c r="E5" s="4">
        <v>7</v>
      </c>
      <c r="F5" s="4">
        <v>5.4</v>
      </c>
      <c r="G5" s="5">
        <f t="shared" si="0"/>
        <v>7.4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5"/>
      <c r="B6" s="99" t="s">
        <v>95</v>
      </c>
      <c r="C6" s="4">
        <v>636</v>
      </c>
      <c r="D6" s="72">
        <v>4.8</v>
      </c>
      <c r="E6" s="4">
        <v>2</v>
      </c>
      <c r="F6" s="4">
        <v>2.4</v>
      </c>
      <c r="G6" s="5">
        <f t="shared" si="0"/>
        <v>7.1999999999999993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5"/>
      <c r="B7" s="4" t="s">
        <v>73</v>
      </c>
      <c r="C7" s="4">
        <v>168</v>
      </c>
      <c r="D7" s="4">
        <v>3.2</v>
      </c>
      <c r="E7" s="4">
        <v>3</v>
      </c>
      <c r="F7" s="4">
        <v>3.6</v>
      </c>
      <c r="G7" s="5">
        <f t="shared" si="0"/>
        <v>6.8000000000000007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5"/>
      <c r="B8" s="4" t="s">
        <v>106</v>
      </c>
      <c r="C8" s="4">
        <v>262</v>
      </c>
      <c r="D8" s="4">
        <v>4</v>
      </c>
      <c r="E8" s="4">
        <v>2</v>
      </c>
      <c r="F8" s="4">
        <v>2.4</v>
      </c>
      <c r="G8" s="5">
        <f t="shared" si="0"/>
        <v>6.4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5"/>
      <c r="B9" s="5" t="s">
        <v>127</v>
      </c>
      <c r="C9" s="4">
        <v>89</v>
      </c>
      <c r="D9" s="4">
        <v>1.6</v>
      </c>
      <c r="E9" s="4">
        <v>6</v>
      </c>
      <c r="F9" s="4">
        <v>4.2</v>
      </c>
      <c r="G9" s="5">
        <f t="shared" si="0"/>
        <v>5.8000000000000007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5"/>
      <c r="B10" s="5" t="s">
        <v>33</v>
      </c>
      <c r="C10" s="4">
        <v>88</v>
      </c>
      <c r="D10" s="4" t="s">
        <v>173</v>
      </c>
      <c r="E10" s="4">
        <v>7</v>
      </c>
      <c r="F10" s="4">
        <v>5.4</v>
      </c>
      <c r="G10" s="5">
        <f t="shared" si="0"/>
        <v>5.4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>
      <c r="A11" s="5"/>
      <c r="B11" s="4" t="s">
        <v>84</v>
      </c>
      <c r="C11" s="4">
        <v>367</v>
      </c>
      <c r="D11" s="4">
        <v>4.4000000000000004</v>
      </c>
      <c r="E11" s="4">
        <v>1</v>
      </c>
      <c r="F11" s="4">
        <v>0.6</v>
      </c>
      <c r="G11" s="5">
        <f t="shared" si="0"/>
        <v>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>
      <c r="A12" s="5"/>
      <c r="B12" s="4" t="s">
        <v>63</v>
      </c>
      <c r="C12" s="4">
        <v>76</v>
      </c>
      <c r="D12" s="4">
        <v>0.8</v>
      </c>
      <c r="E12" s="4">
        <v>3</v>
      </c>
      <c r="F12" s="4">
        <v>3.6</v>
      </c>
      <c r="G12" s="5">
        <f t="shared" si="0"/>
        <v>4.4000000000000004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>
      <c r="A13" s="5"/>
      <c r="B13" s="4" t="s">
        <v>22</v>
      </c>
      <c r="C13" s="4">
        <v>53</v>
      </c>
      <c r="D13" s="4" t="s">
        <v>174</v>
      </c>
      <c r="E13" s="4">
        <v>2</v>
      </c>
      <c r="F13" s="4">
        <v>2.4</v>
      </c>
      <c r="G13" s="5">
        <f t="shared" si="0"/>
        <v>2.4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D3" sqref="D3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">
      <c r="A2" s="5"/>
      <c r="B2" s="73" t="s">
        <v>35</v>
      </c>
      <c r="C2" s="42">
        <v>775</v>
      </c>
      <c r="D2" s="2">
        <v>4.8</v>
      </c>
      <c r="E2" s="42">
        <v>8</v>
      </c>
      <c r="F2" s="42">
        <v>6.6</v>
      </c>
      <c r="G2" s="43">
        <f t="shared" ref="G2:G13" si="0">SUM(D2,F2)</f>
        <v>11.399999999999999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>
      <c r="A3" s="5"/>
      <c r="B3" s="74" t="s">
        <v>55</v>
      </c>
      <c r="C3" s="42">
        <v>558</v>
      </c>
      <c r="D3" s="42">
        <v>4</v>
      </c>
      <c r="E3" s="42">
        <v>12</v>
      </c>
      <c r="F3" s="2">
        <v>7.2</v>
      </c>
      <c r="G3" s="5">
        <f t="shared" si="0"/>
        <v>11.2</v>
      </c>
      <c r="H3" s="5"/>
      <c r="I3" s="4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">
      <c r="A4" s="5"/>
      <c r="B4" s="73" t="s">
        <v>14</v>
      </c>
      <c r="C4" s="42">
        <v>309</v>
      </c>
      <c r="D4" s="42">
        <v>3.6</v>
      </c>
      <c r="E4" s="42">
        <v>5</v>
      </c>
      <c r="F4" s="42">
        <v>6</v>
      </c>
      <c r="G4" s="5">
        <f t="shared" si="0"/>
        <v>9.6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">
      <c r="A5" s="5"/>
      <c r="B5" s="75" t="s">
        <v>172</v>
      </c>
      <c r="C5" s="42">
        <v>690</v>
      </c>
      <c r="D5" s="42">
        <v>4.4000000000000004</v>
      </c>
      <c r="E5" s="42">
        <v>4</v>
      </c>
      <c r="F5" s="42">
        <v>4.8</v>
      </c>
      <c r="G5" s="5">
        <f t="shared" si="0"/>
        <v>9.1999999999999993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">
      <c r="A6" s="5"/>
      <c r="B6" s="73" t="s">
        <v>129</v>
      </c>
      <c r="C6" s="4">
        <v>156</v>
      </c>
      <c r="D6" s="4">
        <v>2.8</v>
      </c>
      <c r="E6" s="4">
        <v>5</v>
      </c>
      <c r="F6" s="4">
        <v>6</v>
      </c>
      <c r="G6" s="5">
        <f t="shared" si="0"/>
        <v>8.8000000000000007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69" t="s">
        <v>86</v>
      </c>
      <c r="C7" s="42">
        <v>106</v>
      </c>
      <c r="D7" s="42">
        <v>2</v>
      </c>
      <c r="E7" s="42">
        <v>4</v>
      </c>
      <c r="F7" s="42">
        <v>4.8</v>
      </c>
      <c r="G7" s="5">
        <f t="shared" si="0"/>
        <v>6.8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">
      <c r="A8" s="5"/>
      <c r="B8" s="66" t="s">
        <v>97</v>
      </c>
      <c r="C8" s="42">
        <v>117</v>
      </c>
      <c r="D8" s="42">
        <v>2.4</v>
      </c>
      <c r="E8" s="42">
        <v>3</v>
      </c>
      <c r="F8" s="42">
        <v>3.6</v>
      </c>
      <c r="G8" s="5">
        <f t="shared" si="0"/>
        <v>6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>
      <c r="A9" s="5"/>
      <c r="B9" s="70" t="s">
        <v>118</v>
      </c>
      <c r="C9" s="42">
        <v>70</v>
      </c>
      <c r="D9" s="42">
        <v>1.6</v>
      </c>
      <c r="E9" s="42">
        <v>3</v>
      </c>
      <c r="F9" s="42">
        <v>3.6</v>
      </c>
      <c r="G9" s="5">
        <f t="shared" si="0"/>
        <v>5.2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>
      <c r="A10" s="5"/>
      <c r="B10" s="68" t="s">
        <v>75</v>
      </c>
      <c r="C10" s="42">
        <v>213</v>
      </c>
      <c r="D10" s="42">
        <v>3.2</v>
      </c>
      <c r="E10" s="42">
        <v>2</v>
      </c>
      <c r="F10" s="42">
        <v>1.8</v>
      </c>
      <c r="G10" s="5">
        <f t="shared" si="0"/>
        <v>5</v>
      </c>
      <c r="H10" s="5"/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">
      <c r="A11" s="5"/>
      <c r="B11" s="66" t="s">
        <v>108</v>
      </c>
      <c r="C11" s="42">
        <v>32</v>
      </c>
      <c r="D11" s="46">
        <v>0.4</v>
      </c>
      <c r="E11" s="42">
        <v>3</v>
      </c>
      <c r="F11" s="42">
        <v>3.6</v>
      </c>
      <c r="G11" s="5">
        <f t="shared" si="0"/>
        <v>4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">
      <c r="A12" s="5"/>
      <c r="B12" s="66" t="s">
        <v>45</v>
      </c>
      <c r="C12" s="42">
        <v>41</v>
      </c>
      <c r="D12" s="42">
        <v>1.2</v>
      </c>
      <c r="E12" s="42">
        <v>1</v>
      </c>
      <c r="F12" s="42">
        <v>1.2</v>
      </c>
      <c r="G12" s="5">
        <f t="shared" si="0"/>
        <v>2.4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">
      <c r="A13" s="5"/>
      <c r="B13" s="67" t="s">
        <v>24</v>
      </c>
      <c r="C13" s="42">
        <v>36</v>
      </c>
      <c r="D13" s="42">
        <v>0.8</v>
      </c>
      <c r="E13" s="42">
        <v>0</v>
      </c>
      <c r="F13" s="42">
        <v>0.6</v>
      </c>
      <c r="G13" s="5">
        <f t="shared" si="0"/>
        <v>1.4</v>
      </c>
      <c r="H13" s="5"/>
      <c r="I13" s="4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">
      <c r="A2" s="5"/>
      <c r="B2" s="74" t="s">
        <v>25</v>
      </c>
      <c r="C2" s="42">
        <v>1101</v>
      </c>
      <c r="D2" s="2">
        <v>4.8</v>
      </c>
      <c r="E2" s="42">
        <v>7</v>
      </c>
      <c r="F2" s="42">
        <v>6</v>
      </c>
      <c r="G2" s="43">
        <f t="shared" ref="G2:G13" si="0">SUM(D2,F2)</f>
        <v>10.8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>
      <c r="A3" s="5"/>
      <c r="B3" s="76" t="s">
        <v>151</v>
      </c>
      <c r="C3" s="42">
        <v>197</v>
      </c>
      <c r="D3" s="42">
        <v>3.6</v>
      </c>
      <c r="E3" s="42">
        <v>11</v>
      </c>
      <c r="F3" s="42">
        <v>6.6</v>
      </c>
      <c r="G3" s="5">
        <f t="shared" si="0"/>
        <v>10.199999999999999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>
      <c r="A4" s="5"/>
      <c r="B4" s="75" t="s">
        <v>152</v>
      </c>
      <c r="C4" s="42">
        <v>905</v>
      </c>
      <c r="D4" s="46">
        <v>4.4000000000000004</v>
      </c>
      <c r="E4" s="42">
        <v>4</v>
      </c>
      <c r="F4" s="42">
        <v>4.8</v>
      </c>
      <c r="G4" s="5">
        <f t="shared" si="0"/>
        <v>9.1999999999999993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">
      <c r="A5" s="5"/>
      <c r="B5" s="73" t="s">
        <v>130</v>
      </c>
      <c r="C5" s="42">
        <v>216</v>
      </c>
      <c r="D5" s="42">
        <v>4</v>
      </c>
      <c r="E5" s="42">
        <v>4</v>
      </c>
      <c r="F5" s="42">
        <v>4.8</v>
      </c>
      <c r="G5" s="5">
        <f t="shared" si="0"/>
        <v>8.8000000000000007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">
      <c r="A6" s="5"/>
      <c r="B6" s="73" t="s">
        <v>153</v>
      </c>
      <c r="C6" s="42">
        <v>89</v>
      </c>
      <c r="D6" s="42">
        <v>0.8</v>
      </c>
      <c r="E6" s="2">
        <v>15</v>
      </c>
      <c r="F6" s="42">
        <v>7.2</v>
      </c>
      <c r="G6" s="5">
        <f t="shared" si="0"/>
        <v>8</v>
      </c>
      <c r="H6" s="5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73" t="s">
        <v>154</v>
      </c>
      <c r="C7" s="42">
        <v>147</v>
      </c>
      <c r="D7" s="42">
        <v>3.2</v>
      </c>
      <c r="E7" s="42">
        <v>4</v>
      </c>
      <c r="F7" s="42">
        <v>4.8</v>
      </c>
      <c r="G7" s="45">
        <f t="shared" si="0"/>
        <v>8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">
      <c r="A8" s="5"/>
      <c r="B8" s="67" t="s">
        <v>119</v>
      </c>
      <c r="C8" s="42">
        <v>144</v>
      </c>
      <c r="D8" s="42">
        <v>2.8</v>
      </c>
      <c r="E8" s="42">
        <v>4</v>
      </c>
      <c r="F8" s="42">
        <v>4.8</v>
      </c>
      <c r="G8" s="5">
        <f t="shared" si="0"/>
        <v>7.6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">
      <c r="A9" s="5"/>
      <c r="B9" s="67" t="s">
        <v>76</v>
      </c>
      <c r="C9" s="42">
        <v>109</v>
      </c>
      <c r="D9" s="42">
        <v>1.6</v>
      </c>
      <c r="E9" s="42">
        <v>4</v>
      </c>
      <c r="F9" s="42">
        <v>4.8</v>
      </c>
      <c r="G9" s="5">
        <f t="shared" si="0"/>
        <v>6.4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">
      <c r="A10" s="5"/>
      <c r="B10" s="67" t="s">
        <v>175</v>
      </c>
      <c r="C10" s="42">
        <v>71</v>
      </c>
      <c r="D10" s="42">
        <v>0.4</v>
      </c>
      <c r="E10" s="42">
        <v>6</v>
      </c>
      <c r="F10" s="42">
        <v>5.4</v>
      </c>
      <c r="G10" s="5">
        <f t="shared" si="0"/>
        <v>5.8000000000000007</v>
      </c>
      <c r="H10" s="5"/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">
      <c r="A11" s="5"/>
      <c r="B11" s="66" t="s">
        <v>109</v>
      </c>
      <c r="C11" s="42">
        <v>136</v>
      </c>
      <c r="D11" s="42">
        <v>2.4</v>
      </c>
      <c r="E11" s="42">
        <v>2</v>
      </c>
      <c r="F11" s="42">
        <v>1.8</v>
      </c>
      <c r="G11" s="5">
        <f t="shared" si="0"/>
        <v>4.2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>
      <c r="A12" s="5"/>
      <c r="B12" s="77" t="s">
        <v>176</v>
      </c>
      <c r="C12" s="42">
        <v>134</v>
      </c>
      <c r="D12" s="42">
        <v>2</v>
      </c>
      <c r="E12" s="42">
        <v>1</v>
      </c>
      <c r="F12" s="42">
        <v>1.2</v>
      </c>
      <c r="G12" s="5">
        <f t="shared" si="0"/>
        <v>3.2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">
      <c r="A13" s="5"/>
      <c r="B13" s="32" t="s">
        <v>177</v>
      </c>
      <c r="C13" s="42">
        <v>102</v>
      </c>
      <c r="D13" s="42">
        <v>1.2</v>
      </c>
      <c r="E13" s="42">
        <v>0</v>
      </c>
      <c r="F13" s="42">
        <v>0.6</v>
      </c>
      <c r="G13" s="5">
        <f t="shared" si="0"/>
        <v>1.7999999999999998</v>
      </c>
      <c r="H13" s="5"/>
      <c r="I13" s="4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">
      <c r="A2" s="5"/>
      <c r="B2" s="73" t="s">
        <v>46</v>
      </c>
      <c r="C2" s="42">
        <v>400</v>
      </c>
      <c r="D2" s="2">
        <v>4.8</v>
      </c>
      <c r="E2" s="42">
        <v>7</v>
      </c>
      <c r="F2" s="42">
        <v>6</v>
      </c>
      <c r="G2" s="43">
        <f t="shared" ref="G2:G13" si="0">SUM(D2,F2)</f>
        <v>10.8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>
      <c r="A3" s="5"/>
      <c r="B3" s="73" t="s">
        <v>77</v>
      </c>
      <c r="C3" s="42">
        <v>162</v>
      </c>
      <c r="D3" s="42">
        <v>4</v>
      </c>
      <c r="E3" s="42">
        <v>8</v>
      </c>
      <c r="F3" s="42">
        <v>6.6</v>
      </c>
      <c r="G3" s="5">
        <f t="shared" si="0"/>
        <v>10.6</v>
      </c>
      <c r="H3" s="5"/>
      <c r="I3" s="4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>
      <c r="A4" s="5"/>
      <c r="B4" s="78" t="s">
        <v>15</v>
      </c>
      <c r="C4" s="42">
        <v>114</v>
      </c>
      <c r="D4" s="42">
        <v>2.4</v>
      </c>
      <c r="E4" s="42">
        <v>11</v>
      </c>
      <c r="F4" s="2">
        <v>7.2</v>
      </c>
      <c r="G4" s="45">
        <f t="shared" si="0"/>
        <v>9.6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">
      <c r="A5" s="5"/>
      <c r="B5" s="73" t="s">
        <v>56</v>
      </c>
      <c r="C5" s="42">
        <v>246</v>
      </c>
      <c r="D5" s="42">
        <v>4.4000000000000004</v>
      </c>
      <c r="E5" s="42">
        <v>5</v>
      </c>
      <c r="F5" s="42">
        <v>4.8</v>
      </c>
      <c r="G5" s="45">
        <f t="shared" si="0"/>
        <v>9.1999999999999993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>
      <c r="A6" s="5"/>
      <c r="B6" s="79" t="s">
        <v>120</v>
      </c>
      <c r="C6" s="42">
        <v>115</v>
      </c>
      <c r="D6" s="42">
        <v>2.8</v>
      </c>
      <c r="E6" s="42">
        <v>6</v>
      </c>
      <c r="F6" s="42">
        <v>5.4</v>
      </c>
      <c r="G6" s="5">
        <f t="shared" si="0"/>
        <v>8.1999999999999993</v>
      </c>
      <c r="H6" s="5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67" t="s">
        <v>99</v>
      </c>
      <c r="C7" s="42">
        <v>144</v>
      </c>
      <c r="D7" s="42">
        <v>3.2</v>
      </c>
      <c r="E7" s="42">
        <v>4</v>
      </c>
      <c r="F7" s="42">
        <v>4.2</v>
      </c>
      <c r="G7" s="5">
        <f t="shared" si="0"/>
        <v>7.4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">
      <c r="A8" s="5"/>
      <c r="B8" s="67" t="s">
        <v>110</v>
      </c>
      <c r="C8" s="42">
        <v>157</v>
      </c>
      <c r="D8" s="42">
        <v>3.6</v>
      </c>
      <c r="E8" s="42">
        <v>1</v>
      </c>
      <c r="F8" s="42">
        <v>1.8</v>
      </c>
      <c r="G8" s="5">
        <f t="shared" si="0"/>
        <v>5.4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>
      <c r="A9" s="5"/>
      <c r="B9" s="32" t="s">
        <v>131</v>
      </c>
      <c r="C9" s="42">
        <v>66</v>
      </c>
      <c r="D9" s="42">
        <v>1.6</v>
      </c>
      <c r="E9" s="42">
        <v>3</v>
      </c>
      <c r="F9" s="42">
        <v>3.6</v>
      </c>
      <c r="G9" s="5">
        <f t="shared" si="0"/>
        <v>5.2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">
      <c r="A10" s="5"/>
      <c r="B10" s="66" t="s">
        <v>88</v>
      </c>
      <c r="C10" s="42">
        <v>42</v>
      </c>
      <c r="D10" s="42">
        <v>0.8</v>
      </c>
      <c r="E10" s="42">
        <v>3</v>
      </c>
      <c r="F10" s="42">
        <v>3.6</v>
      </c>
      <c r="G10" s="5">
        <f t="shared" si="0"/>
        <v>4.4000000000000004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">
      <c r="A11" s="5"/>
      <c r="B11" s="80" t="s">
        <v>26</v>
      </c>
      <c r="C11" s="42">
        <v>100</v>
      </c>
      <c r="D11" s="46">
        <v>2</v>
      </c>
      <c r="E11" s="42">
        <v>2</v>
      </c>
      <c r="F11" s="42">
        <v>2.4</v>
      </c>
      <c r="G11" s="5">
        <f t="shared" si="0"/>
        <v>4.4000000000000004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">
      <c r="A12" s="5"/>
      <c r="B12" s="80" t="s">
        <v>36</v>
      </c>
      <c r="C12" s="42">
        <v>58</v>
      </c>
      <c r="D12" s="42">
        <v>1.2</v>
      </c>
      <c r="E12" s="42">
        <v>1</v>
      </c>
      <c r="F12" s="42">
        <v>1.8</v>
      </c>
      <c r="G12" s="5">
        <f t="shared" si="0"/>
        <v>3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">
      <c r="A13" s="5"/>
      <c r="B13" s="66" t="s">
        <v>66</v>
      </c>
      <c r="C13" s="42">
        <v>42</v>
      </c>
      <c r="D13" s="42">
        <v>0.8</v>
      </c>
      <c r="E13" s="42">
        <v>0</v>
      </c>
      <c r="F13" s="42">
        <v>0.6</v>
      </c>
      <c r="G13" s="5">
        <f t="shared" si="0"/>
        <v>1.4</v>
      </c>
      <c r="H13" s="5"/>
      <c r="I13" s="4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">
      <c r="A2" s="5"/>
      <c r="B2" s="73" t="s">
        <v>67</v>
      </c>
      <c r="C2" s="42">
        <v>425</v>
      </c>
      <c r="D2" s="42">
        <v>4.4000000000000004</v>
      </c>
      <c r="E2" s="42">
        <v>14</v>
      </c>
      <c r="F2" s="2">
        <v>7.2</v>
      </c>
      <c r="G2" s="43">
        <f t="shared" ref="G2:G13" si="0">SUM(D2,F2)</f>
        <v>11.600000000000001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>
      <c r="A3" s="5"/>
      <c r="B3" s="73" t="s">
        <v>100</v>
      </c>
      <c r="C3" s="42">
        <v>548</v>
      </c>
      <c r="D3" s="2">
        <v>4.8</v>
      </c>
      <c r="E3" s="42">
        <v>13</v>
      </c>
      <c r="F3" s="42">
        <v>6.6</v>
      </c>
      <c r="G3" s="45">
        <f t="shared" si="0"/>
        <v>11.399999999999999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>
      <c r="A4" s="5"/>
      <c r="B4" s="78" t="s">
        <v>89</v>
      </c>
      <c r="C4" s="42">
        <v>341</v>
      </c>
      <c r="D4" s="42">
        <v>4</v>
      </c>
      <c r="E4" s="42">
        <v>4</v>
      </c>
      <c r="F4" s="42">
        <v>5.4</v>
      </c>
      <c r="G4" s="45">
        <f t="shared" si="0"/>
        <v>9.4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">
      <c r="A5" s="5"/>
      <c r="B5" s="81" t="s">
        <v>16</v>
      </c>
      <c r="C5" s="42">
        <v>172</v>
      </c>
      <c r="D5" s="42">
        <v>3.2</v>
      </c>
      <c r="E5" s="42">
        <v>4</v>
      </c>
      <c r="F5" s="42">
        <v>5.4</v>
      </c>
      <c r="G5" s="45">
        <f t="shared" si="0"/>
        <v>8.6000000000000014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">
      <c r="A6" s="5"/>
      <c r="B6" s="73" t="s">
        <v>132</v>
      </c>
      <c r="C6" s="42">
        <v>131</v>
      </c>
      <c r="D6" s="42">
        <v>1.6</v>
      </c>
      <c r="E6" s="42">
        <v>4</v>
      </c>
      <c r="F6" s="42">
        <v>5.4</v>
      </c>
      <c r="G6" s="45">
        <f t="shared" si="0"/>
        <v>7</v>
      </c>
      <c r="H6" s="5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80" t="s">
        <v>111</v>
      </c>
      <c r="C7" s="42">
        <v>120</v>
      </c>
      <c r="D7" s="46">
        <v>0.8</v>
      </c>
      <c r="E7" s="42">
        <v>8</v>
      </c>
      <c r="F7" s="42">
        <v>6</v>
      </c>
      <c r="G7" s="45">
        <f t="shared" si="0"/>
        <v>6.8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">
      <c r="A8" s="5"/>
      <c r="B8" s="66" t="s">
        <v>78</v>
      </c>
      <c r="C8" s="42">
        <v>152</v>
      </c>
      <c r="D8" s="42">
        <v>2</v>
      </c>
      <c r="E8" s="42">
        <v>3</v>
      </c>
      <c r="F8" s="42">
        <v>3.6</v>
      </c>
      <c r="G8" s="45">
        <f t="shared" si="0"/>
        <v>5.6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>
      <c r="A9" s="5"/>
      <c r="B9" s="70" t="s">
        <v>37</v>
      </c>
      <c r="C9" s="42">
        <v>161</v>
      </c>
      <c r="D9" s="42">
        <v>2.8</v>
      </c>
      <c r="E9" s="42">
        <v>2</v>
      </c>
      <c r="F9" s="42">
        <v>2.4</v>
      </c>
      <c r="G9" s="45">
        <f t="shared" si="0"/>
        <v>5.1999999999999993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>
      <c r="A10" s="5"/>
      <c r="B10" s="80" t="s">
        <v>121</v>
      </c>
      <c r="C10" s="42">
        <v>126</v>
      </c>
      <c r="D10" s="42">
        <v>1.2</v>
      </c>
      <c r="E10" s="42">
        <v>3</v>
      </c>
      <c r="F10" s="42">
        <v>3.6</v>
      </c>
      <c r="G10" s="45">
        <f t="shared" si="0"/>
        <v>4.8</v>
      </c>
      <c r="H10" s="5"/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>
      <c r="A11" s="5"/>
      <c r="B11" s="77" t="s">
        <v>57</v>
      </c>
      <c r="C11" s="42">
        <v>154</v>
      </c>
      <c r="D11" s="42">
        <v>2.4</v>
      </c>
      <c r="E11" s="42">
        <v>2</v>
      </c>
      <c r="F11" s="42">
        <v>2.4</v>
      </c>
      <c r="G11" s="45">
        <f t="shared" si="0"/>
        <v>4.8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">
      <c r="A12" s="5"/>
      <c r="B12" s="67" t="s">
        <v>27</v>
      </c>
      <c r="C12" s="42">
        <v>217</v>
      </c>
      <c r="D12" s="42">
        <v>3.6</v>
      </c>
      <c r="E12" s="42">
        <v>0</v>
      </c>
      <c r="F12" s="42">
        <v>0.6</v>
      </c>
      <c r="G12" s="45">
        <f t="shared" si="0"/>
        <v>4.2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">
      <c r="A13" s="5"/>
      <c r="B13" s="66" t="s">
        <v>47</v>
      </c>
      <c r="C13" s="42">
        <v>74</v>
      </c>
      <c r="D13" s="42">
        <v>0.4</v>
      </c>
      <c r="E13" s="42">
        <v>1</v>
      </c>
      <c r="F13" s="42">
        <v>1.2</v>
      </c>
      <c r="G13" s="45">
        <f t="shared" si="0"/>
        <v>1.6</v>
      </c>
      <c r="H13" s="5"/>
      <c r="I13" s="4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2" max="2" width="40.1640625" customWidth="1"/>
  </cols>
  <sheetData>
    <row r="1" spans="1:26" ht="13">
      <c r="A1" s="5"/>
      <c r="B1" s="40" t="s">
        <v>147</v>
      </c>
      <c r="C1" s="40" t="s">
        <v>155</v>
      </c>
      <c r="D1" s="40" t="s">
        <v>156</v>
      </c>
      <c r="E1" s="40" t="s">
        <v>157</v>
      </c>
      <c r="F1" s="40" t="s">
        <v>158</v>
      </c>
      <c r="G1" s="40" t="s">
        <v>159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">
      <c r="A2" s="5"/>
      <c r="B2" s="81" t="s">
        <v>17</v>
      </c>
      <c r="C2" s="42">
        <v>250</v>
      </c>
      <c r="D2" s="42">
        <v>2.4</v>
      </c>
      <c r="E2" s="2">
        <v>12</v>
      </c>
      <c r="F2" s="42">
        <v>6</v>
      </c>
      <c r="G2" s="43">
        <f t="shared" ref="G2:G13" si="0">SUM(D2,F2)</f>
        <v>8.4</v>
      </c>
      <c r="H2" s="5"/>
      <c r="I2" s="4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">
      <c r="A3" s="5"/>
      <c r="B3" s="81" t="s">
        <v>28</v>
      </c>
      <c r="C3" s="42">
        <v>127</v>
      </c>
      <c r="D3" s="42">
        <v>2</v>
      </c>
      <c r="E3" s="42">
        <v>11</v>
      </c>
      <c r="F3" s="42">
        <v>5.4</v>
      </c>
      <c r="G3" s="45">
        <f t="shared" si="0"/>
        <v>7.4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>
      <c r="A4" s="5"/>
      <c r="B4" s="75" t="s">
        <v>101</v>
      </c>
      <c r="C4" s="42">
        <v>1195</v>
      </c>
      <c r="D4" s="42">
        <v>3.6</v>
      </c>
      <c r="E4" s="42">
        <v>6</v>
      </c>
      <c r="F4" s="42">
        <v>3.6</v>
      </c>
      <c r="G4" s="45">
        <f t="shared" si="0"/>
        <v>7.2</v>
      </c>
      <c r="H4" s="5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">
      <c r="A5" s="5"/>
      <c r="B5" s="81" t="s">
        <v>48</v>
      </c>
      <c r="C5" s="42">
        <v>449</v>
      </c>
      <c r="D5" s="42">
        <v>2.8</v>
      </c>
      <c r="E5" s="42">
        <v>8</v>
      </c>
      <c r="F5" s="42">
        <v>4.2</v>
      </c>
      <c r="G5" s="45">
        <f t="shared" si="0"/>
        <v>7</v>
      </c>
      <c r="H5" s="5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">
      <c r="A6" s="5"/>
      <c r="B6" s="81" t="s">
        <v>58</v>
      </c>
      <c r="C6" s="42">
        <v>1513</v>
      </c>
      <c r="D6" s="2">
        <v>4</v>
      </c>
      <c r="E6" s="42">
        <v>1</v>
      </c>
      <c r="F6" s="42">
        <v>2.4</v>
      </c>
      <c r="G6" s="45">
        <f t="shared" si="0"/>
        <v>6.4</v>
      </c>
      <c r="H6" s="5"/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.25" customHeight="1">
      <c r="A7" s="5"/>
      <c r="B7" s="68" t="s">
        <v>68</v>
      </c>
      <c r="C7" s="42">
        <v>667</v>
      </c>
      <c r="D7" s="46">
        <v>3.2</v>
      </c>
      <c r="E7" s="42">
        <v>3</v>
      </c>
      <c r="F7" s="42">
        <v>3</v>
      </c>
      <c r="G7" s="45">
        <f t="shared" si="0"/>
        <v>6.2</v>
      </c>
      <c r="H7" s="5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>
      <c r="A8" s="5"/>
      <c r="B8" s="69" t="s">
        <v>112</v>
      </c>
      <c r="C8" s="42">
        <v>79</v>
      </c>
      <c r="D8" s="42">
        <v>0.8</v>
      </c>
      <c r="E8" s="42">
        <v>9</v>
      </c>
      <c r="F8" s="42">
        <v>4.8</v>
      </c>
      <c r="G8" s="45">
        <f t="shared" si="0"/>
        <v>5.6</v>
      </c>
      <c r="H8" s="5"/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>
      <c r="A9" s="5"/>
      <c r="B9" s="32" t="s">
        <v>90</v>
      </c>
      <c r="C9" s="42">
        <v>117</v>
      </c>
      <c r="D9" s="42">
        <v>1.6</v>
      </c>
      <c r="E9" s="42">
        <v>1</v>
      </c>
      <c r="F9" s="42">
        <v>2.4</v>
      </c>
      <c r="G9" s="45">
        <f t="shared" si="0"/>
        <v>4</v>
      </c>
      <c r="H9" s="5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>
      <c r="A10" s="5"/>
      <c r="B10" s="32" t="s">
        <v>38</v>
      </c>
      <c r="C10" s="42">
        <v>114</v>
      </c>
      <c r="D10" s="42">
        <v>1.2</v>
      </c>
      <c r="E10" s="42">
        <v>1</v>
      </c>
      <c r="F10" s="42">
        <v>2.4</v>
      </c>
      <c r="G10" s="45">
        <f t="shared" si="0"/>
        <v>3.5999999999999996</v>
      </c>
      <c r="H10" s="5"/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">
      <c r="A11" s="5"/>
      <c r="B11" s="67" t="s">
        <v>79</v>
      </c>
      <c r="C11" s="42">
        <v>76</v>
      </c>
      <c r="D11" s="42">
        <v>0.4</v>
      </c>
      <c r="E11" s="42">
        <v>0</v>
      </c>
      <c r="F11" s="42">
        <v>0.6</v>
      </c>
      <c r="G11" s="45">
        <f t="shared" si="0"/>
        <v>1</v>
      </c>
      <c r="H11" s="5"/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">
      <c r="A12" s="5"/>
      <c r="B12" s="67"/>
      <c r="C12" s="42"/>
      <c r="D12" s="42"/>
      <c r="E12" s="42"/>
      <c r="F12" s="42"/>
      <c r="G12" s="45">
        <f t="shared" si="0"/>
        <v>0</v>
      </c>
      <c r="H12" s="5"/>
      <c r="I12" s="4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">
      <c r="A13" s="5"/>
      <c r="B13" s="66"/>
      <c r="C13" s="42"/>
      <c r="D13" s="42"/>
      <c r="E13" s="42"/>
      <c r="F13" s="42"/>
      <c r="G13" s="45">
        <f t="shared" si="0"/>
        <v>0</v>
      </c>
      <c r="H13" s="5"/>
      <c r="I13" s="4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>
      <c r="A14" s="5"/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>
      <c r="A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>
      <c r="A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>
      <c r="A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>
      <c r="A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>
      <c r="A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>
      <c r="A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>
      <c r="A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>
      <c r="A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>
      <c r="A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>
      <c r="A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>
      <c r="A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>
      <c r="A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>
      <c r="A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>
      <c r="A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993"/>
  <sheetViews>
    <sheetView workbookViewId="0">
      <pane ySplit="1" topLeftCell="A2" activePane="bottomLeft" state="frozen"/>
      <selection pane="bottomLeft" activeCell="B15" sqref="B15"/>
    </sheetView>
  </sheetViews>
  <sheetFormatPr baseColWidth="10" defaultColWidth="12.6640625" defaultRowHeight="15.75" customHeight="1"/>
  <cols>
    <col min="2" max="2" width="40.1640625" customWidth="1"/>
  </cols>
  <sheetData>
    <row r="1" spans="1:26" ht="21" customHeight="1">
      <c r="A1" s="82"/>
      <c r="B1" s="83" t="s">
        <v>147</v>
      </c>
      <c r="C1" s="83" t="s">
        <v>155</v>
      </c>
      <c r="D1" s="83" t="s">
        <v>156</v>
      </c>
      <c r="E1" s="83" t="s">
        <v>157</v>
      </c>
      <c r="F1" s="83" t="s">
        <v>158</v>
      </c>
      <c r="G1" s="83" t="s">
        <v>159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15">
      <c r="A2" s="82"/>
      <c r="B2" s="79" t="s">
        <v>61</v>
      </c>
      <c r="C2" s="84">
        <v>282</v>
      </c>
      <c r="D2" s="84">
        <v>4</v>
      </c>
      <c r="E2" s="84">
        <v>23</v>
      </c>
      <c r="F2" s="85">
        <v>7.2</v>
      </c>
      <c r="G2" s="86">
        <f t="shared" ref="G2:G13" si="0">SUM(D2,F2)</f>
        <v>11.2</v>
      </c>
      <c r="H2" s="82"/>
      <c r="I2" s="84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15">
      <c r="A3" s="82"/>
      <c r="B3" s="79" t="s">
        <v>125</v>
      </c>
      <c r="C3" s="84">
        <v>230</v>
      </c>
      <c r="D3" s="84">
        <v>3.6</v>
      </c>
      <c r="E3" s="84">
        <v>7</v>
      </c>
      <c r="F3" s="84">
        <v>6.6</v>
      </c>
      <c r="G3" s="87">
        <f t="shared" si="0"/>
        <v>10.199999999999999</v>
      </c>
      <c r="H3" s="82"/>
      <c r="I3" s="84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14">
      <c r="A4" s="82"/>
      <c r="B4" s="88" t="s">
        <v>149</v>
      </c>
      <c r="C4" s="84">
        <v>627</v>
      </c>
      <c r="D4" s="85">
        <v>4.8</v>
      </c>
      <c r="E4" s="84">
        <v>3</v>
      </c>
      <c r="F4" s="84">
        <v>5.4</v>
      </c>
      <c r="G4" s="87">
        <f t="shared" si="0"/>
        <v>10.199999999999999</v>
      </c>
      <c r="H4" s="82"/>
      <c r="I4" s="84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5">
      <c r="A5" s="82"/>
      <c r="B5" s="79" t="s">
        <v>20</v>
      </c>
      <c r="C5" s="84">
        <v>344</v>
      </c>
      <c r="D5" s="84">
        <v>4.4000000000000004</v>
      </c>
      <c r="E5" s="84">
        <v>2</v>
      </c>
      <c r="F5" s="84">
        <v>4.8</v>
      </c>
      <c r="G5" s="87">
        <f t="shared" si="0"/>
        <v>9.1999999999999993</v>
      </c>
      <c r="H5" s="82"/>
      <c r="I5" s="84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4">
      <c r="A6" s="82"/>
      <c r="B6" s="89" t="s">
        <v>150</v>
      </c>
      <c r="C6" s="84">
        <v>160</v>
      </c>
      <c r="D6" s="84">
        <v>3.2</v>
      </c>
      <c r="E6" s="84">
        <v>2</v>
      </c>
      <c r="F6" s="84">
        <v>4.8</v>
      </c>
      <c r="G6" s="87">
        <f t="shared" si="0"/>
        <v>8</v>
      </c>
      <c r="H6" s="82"/>
      <c r="I6" s="84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ht="17.25" customHeight="1">
      <c r="A7" s="82"/>
      <c r="B7" s="69" t="s">
        <v>135</v>
      </c>
      <c r="C7" s="84">
        <v>50</v>
      </c>
      <c r="D7" s="84">
        <v>1.6</v>
      </c>
      <c r="E7" s="84">
        <v>4</v>
      </c>
      <c r="F7" s="84">
        <v>6</v>
      </c>
      <c r="G7" s="87">
        <f t="shared" si="0"/>
        <v>7.6</v>
      </c>
      <c r="H7" s="82"/>
      <c r="I7" s="84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ht="15">
      <c r="A8" s="82"/>
      <c r="B8" s="69" t="s">
        <v>82</v>
      </c>
      <c r="C8" s="84">
        <v>93</v>
      </c>
      <c r="D8" s="90">
        <v>2.8</v>
      </c>
      <c r="E8" s="84">
        <v>2</v>
      </c>
      <c r="F8" s="84">
        <v>4.8</v>
      </c>
      <c r="G8" s="87">
        <f t="shared" si="0"/>
        <v>7.6</v>
      </c>
      <c r="H8" s="82"/>
      <c r="I8" s="84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5">
      <c r="A9" s="82"/>
      <c r="B9" s="69" t="s">
        <v>178</v>
      </c>
      <c r="C9" s="84">
        <v>89</v>
      </c>
      <c r="D9" s="84">
        <v>2.4</v>
      </c>
      <c r="E9" s="84">
        <v>2</v>
      </c>
      <c r="F9" s="84">
        <v>4.8</v>
      </c>
      <c r="G9" s="87">
        <f t="shared" si="0"/>
        <v>7.1999999999999993</v>
      </c>
      <c r="H9" s="82"/>
      <c r="I9" s="84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4">
      <c r="A10" s="82"/>
      <c r="B10" s="91" t="s">
        <v>71</v>
      </c>
      <c r="C10" s="84">
        <v>63</v>
      </c>
      <c r="D10" s="84">
        <v>2</v>
      </c>
      <c r="E10" s="84">
        <v>2</v>
      </c>
      <c r="F10" s="84">
        <v>4.8</v>
      </c>
      <c r="G10" s="87">
        <f t="shared" si="0"/>
        <v>6.8</v>
      </c>
      <c r="H10" s="82"/>
      <c r="I10" s="84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ht="15">
      <c r="A11" s="82"/>
      <c r="B11" s="69" t="s">
        <v>31</v>
      </c>
      <c r="C11" s="84">
        <v>35</v>
      </c>
      <c r="D11" s="84">
        <v>0.8</v>
      </c>
      <c r="E11" s="84">
        <v>1</v>
      </c>
      <c r="F11" s="84">
        <v>1.8</v>
      </c>
      <c r="G11" s="87">
        <f t="shared" si="0"/>
        <v>2.6</v>
      </c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ht="15">
      <c r="A12" s="82"/>
      <c r="B12" s="69" t="s">
        <v>179</v>
      </c>
      <c r="C12" s="84">
        <v>45</v>
      </c>
      <c r="D12" s="84">
        <v>1.2</v>
      </c>
      <c r="E12" s="84">
        <v>0</v>
      </c>
      <c r="F12" s="84">
        <v>1.2</v>
      </c>
      <c r="G12" s="87">
        <f t="shared" si="0"/>
        <v>2.4</v>
      </c>
      <c r="H12" s="82"/>
      <c r="I12" s="84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ht="14">
      <c r="A13" s="82"/>
      <c r="B13" s="92" t="s">
        <v>180</v>
      </c>
      <c r="C13" s="84">
        <v>11</v>
      </c>
      <c r="D13" s="84">
        <v>0.4</v>
      </c>
      <c r="E13" s="84">
        <v>0</v>
      </c>
      <c r="F13" s="84">
        <v>1.2</v>
      </c>
      <c r="G13" s="87">
        <f t="shared" si="0"/>
        <v>1.6</v>
      </c>
      <c r="H13" s="82"/>
      <c r="I13" s="84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ht="13">
      <c r="A14" s="82"/>
      <c r="B14" s="82"/>
      <c r="C14" s="82"/>
      <c r="D14" s="93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ht="13">
      <c r="A15" s="82"/>
      <c r="B15" s="94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ht="13">
      <c r="A16" s="82"/>
      <c r="B16" s="94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ht="13">
      <c r="A17" s="82"/>
      <c r="B17" s="94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ht="13">
      <c r="A18" s="82"/>
      <c r="B18" s="94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ht="13">
      <c r="A19" s="82"/>
      <c r="B19" s="94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ht="13">
      <c r="A20" s="82"/>
      <c r="B20" s="94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ht="13">
      <c r="A21" s="82"/>
      <c r="B21" s="94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ht="13">
      <c r="A22" s="82"/>
      <c r="B22" s="94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13">
      <c r="A23" s="82"/>
      <c r="B23" s="94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3">
      <c r="A24" s="82"/>
      <c r="B24" s="94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3">
      <c r="A25" s="82"/>
      <c r="B25" s="9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3">
      <c r="A26" s="82"/>
      <c r="B26" s="9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ht="13">
      <c r="A27" s="82"/>
      <c r="B27" s="94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ht="13">
      <c r="A28" s="82"/>
      <c r="B28" s="9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ht="13">
      <c r="A29" s="82"/>
      <c r="B29" s="94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ht="13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ht="13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13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ht="1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ht="1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ht="1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ht="1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ht="1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3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3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3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13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13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3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3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3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3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3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3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3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3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3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13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13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13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3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3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3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3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3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3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3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3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3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3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3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3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3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3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3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3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3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3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3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3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3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3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3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3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3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3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3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3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3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3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3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3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3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3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3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3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3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3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3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3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3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3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3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3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3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3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3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3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3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3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3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3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3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3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3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3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3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3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3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3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3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3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3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3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3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3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3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3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3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3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3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3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3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3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3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3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3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3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3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3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3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3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3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3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3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3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3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3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3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3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3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3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3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3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3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3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3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3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3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3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3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3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3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3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3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3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3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3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3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3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3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3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3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3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3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3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3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3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3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3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3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3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3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3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3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3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3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3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3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3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3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3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3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3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3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3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3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3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3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3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3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3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3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3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3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3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3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3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3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3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3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3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3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3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3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3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3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3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3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3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3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3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3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3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3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3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3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3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3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3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3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3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3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ht="13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ht="13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ht="13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ht="13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ht="13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ht="13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ht="13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ht="13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ht="13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ht="13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ht="13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ht="13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ht="13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ht="13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ht="13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ht="13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ht="13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ht="13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ht="13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ht="13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ht="13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ht="13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ht="13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ht="13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ht="13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ht="13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ht="13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ht="13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ht="13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ht="13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ht="13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ht="13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ht="13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ht="13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ht="13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ht="13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ht="13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ht="13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ht="13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ht="13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ht="13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ht="13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ht="13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ht="13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ht="13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ht="13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ht="13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ht="13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ht="13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ht="13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ht="13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ht="13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ht="13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ht="13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ht="13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ht="13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ht="13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ht="13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ht="13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ht="13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ht="13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ht="13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ht="13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ht="13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ht="13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ht="13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ht="13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ht="13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ht="13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ht="13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ht="13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ht="13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ht="13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ht="13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ht="13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ht="13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ht="13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ht="13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3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ht="13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ht="13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ht="13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ht="13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ht="1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ht="13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ht="13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ht="13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ht="13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ht="13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ht="13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ht="13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ht="13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ht="13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ht="13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ht="13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ht="13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ht="13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ht="13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ht="13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ht="13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ht="13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ht="13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ht="13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ht="13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ht="13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ht="13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ht="13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ht="13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ht="13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ht="13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ht="13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ht="13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ht="13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ht="13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ht="13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ht="13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ht="13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ht="13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ht="13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ht="13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ht="13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ht="13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ht="13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ht="13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ht="13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ht="13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ht="13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ht="13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ht="13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ht="13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ht="13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ht="13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ht="13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ht="13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ht="13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ht="13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ht="13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ht="13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ht="13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ht="13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ht="13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ht="13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ht="13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ht="13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ht="13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ht="13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ht="13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ht="13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ht="13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ht="13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ht="13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ht="13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ht="13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ht="13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ht="13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ht="13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ht="13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ht="13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ht="13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ht="13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ht="13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ht="13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ht="13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ht="13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ht="13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ht="13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ht="13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ht="13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ht="13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ht="13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ht="13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ht="13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ht="13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ht="13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ht="13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ht="13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ht="13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ht="13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ht="13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ht="13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ht="13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ht="13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ht="13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ht="13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ht="13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ht="13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ht="13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ht="13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ht="13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ht="13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ht="13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ht="13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ht="13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ht="13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ht="13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ht="13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ht="13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ht="13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ht="13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ht="13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ht="13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13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ht="13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ht="13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ht="13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ht="13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ht="13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ht="13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ht="13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ht="13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ht="13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ht="13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ht="13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ht="13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ht="13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ht="13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ht="13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ht="13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ht="13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ht="13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ht="13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ht="13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ht="13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ht="13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ht="13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ht="13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ht="13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ht="13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ht="13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ht="13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ht="13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ht="13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ht="13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ht="13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ht="13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ht="13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ht="13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ht="13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ht="13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ht="13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ht="13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ht="13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ht="13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ht="13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ht="13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ht="13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ht="13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ht="13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ht="13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ht="13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ht="13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ht="13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ht="13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ht="13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ht="13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ht="13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ht="13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ht="13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ht="13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ht="13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ht="13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ht="13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ht="13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ht="13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ht="13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ht="13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ht="13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ht="13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ht="13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ht="13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ht="13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ht="13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ht="13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ht="13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ht="13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ht="13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ht="13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ht="13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ht="13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ht="13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ht="13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ht="13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ht="13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ht="13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ht="13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ht="13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ht="13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ht="13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ht="13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ht="13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ht="13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ht="13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ht="13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ht="13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ht="13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ht="13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ht="13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ht="13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ht="13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ht="13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ht="13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ht="13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ht="13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ht="13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ht="13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ht="13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ht="13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ht="13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ht="13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ht="13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ht="13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ht="13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ht="13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ht="13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ht="13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ht="13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ht="13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ht="13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ht="13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ht="13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ht="13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ht="13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ht="13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ht="13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ht="13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ht="13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ht="13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ht="13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ht="13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ht="13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ht="13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ht="13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ht="13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ht="13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ht="13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ht="13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ht="13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ht="13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ht="13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ht="13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ht="13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ht="13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ht="13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ht="13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ht="13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ht="13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ht="13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ht="13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ht="13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ht="13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ht="13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ht="13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ht="13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ht="13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ht="13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ht="13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ht="13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ht="13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ht="13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ht="13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ht="13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ht="13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ht="13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ht="13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ht="13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ht="13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ht="13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ht="13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ht="13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ht="13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ht="13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ht="13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ht="13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ht="13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ht="13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ht="13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ht="13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ht="13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ht="13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ht="13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ht="13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ht="13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ht="13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ht="13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ht="13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ht="13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ht="13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ht="13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ht="13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ht="13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ht="13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ht="13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ht="13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ht="13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ht="13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ht="13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ht="13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ht="13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ht="13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ht="13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ht="13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ht="13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ht="13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ht="13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ht="13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ht="13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ht="13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ht="13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ht="13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ht="13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ht="13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ht="13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ht="13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ht="13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ht="13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ht="13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ht="13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ht="13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ht="13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ht="13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ht="13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ht="13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ht="13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ht="13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ht="13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ht="13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ht="13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ht="13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ht="13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ht="13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ht="13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ht="13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ht="13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ht="13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ht="13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ht="13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ht="13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ht="13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ht="13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ht="13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ht="13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ht="13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ht="13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ht="13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ht="13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ht="13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ht="13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ht="13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ht="13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ht="13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ht="13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ht="13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ht="13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ht="13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ht="13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ht="13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ht="13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ht="13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ht="13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ht="13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ht="13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ht="13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ht="13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ht="13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ht="13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ht="13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ht="13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ht="13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ht="13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ht="13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ht="13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ht="13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ht="13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ht="13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ht="13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ht="13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ht="13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ht="13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ht="13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ht="13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ht="13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ht="13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ht="13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ht="13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ht="13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ht="13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ht="13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ht="13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ht="13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ht="13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ht="13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ht="13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ht="13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ht="13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ht="13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ht="13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ht="13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ht="13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ht="13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ht="13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ht="13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ht="13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ht="13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ht="13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ht="13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ht="13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ht="13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ht="13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ht="13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ht="13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ht="13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ht="13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ht="13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ht="13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ht="13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ht="13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ht="13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ht="13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ht="13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3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ht="13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ht="13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ht="13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ht="13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ht="13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ht="13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ht="13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ht="13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ht="13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ht="13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ht="13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ht="13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ht="13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ht="13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ht="13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ht="13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ht="13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ht="13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ht="13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ht="13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ht="13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ht="13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3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ht="13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ht="13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ht="13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ht="13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ht="13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ht="13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ht="13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ht="13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ht="13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ht="13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ht="13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ht="13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ht="13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ht="13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ht="13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ht="13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ht="13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ht="13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ht="13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ht="13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ht="13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ht="13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ht="13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ht="13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ht="13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ht="13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ht="13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ht="13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ht="13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ht="13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ht="13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ht="13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ht="13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ht="13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ht="13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ht="13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ht="13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ht="13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ht="13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ht="13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ht="13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ht="13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ht="13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ht="13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ht="13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ht="13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ht="13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ht="13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ht="13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ht="13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ht="13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ht="13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ht="13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ht="13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ht="13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ht="13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ht="13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ht="13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ht="13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ht="13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ht="13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ht="13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ht="13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ht="13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ht="13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ht="13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ht="13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ht="13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ht="13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ht="13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ht="13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ht="13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ht="13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ht="13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ht="13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ht="13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ht="13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ht="13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ht="13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ht="13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ht="13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ht="13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ht="13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ht="13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ht="13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ht="13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ht="13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ht="13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ht="13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ht="13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ht="13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ht="13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ht="13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ht="13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ht="13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ht="13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ht="13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ht="13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ht="13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ht="13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ht="13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ht="13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ht="13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ht="13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ht="13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ht="13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ht="13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ht="13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ht="13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ht="13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ht="13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ht="13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ht="13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ht="13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ht="13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ht="13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ht="13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ht="13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ht="13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ht="13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ht="13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ht="13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ht="13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ht="13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ht="13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ht="13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ht="13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ht="13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ht="13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ht="13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ht="13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ht="13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ht="13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ht="13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ht="13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ht="13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ht="13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ht="13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ht="13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ht="13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ht="13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ht="13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ht="13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ht="13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ht="13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ht="13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ht="13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ht="13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ht="13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ht="13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ht="13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ht="13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ht="13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ht="13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ht="13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ht="13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ht="13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ht="13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ht="13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ht="13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ht="13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ht="13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ht="13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ht="13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ht="13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ht="13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ht="13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ht="13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ht="13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ht="13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ht="13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ht="13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ht="13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ht="13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ht="13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ht="13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ht="13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ht="13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ht="13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ht="13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ht="13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ht="13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ht="13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ht="13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ht="13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ht="13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ht="13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ht="13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ht="13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ht="13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ht="13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ht="13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ht="13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ht="13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ht="13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ht="13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ht="13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ht="13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ht="13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ht="13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ht="13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ht="13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ht="13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ht="13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ht="13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ht="13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ht="13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ht="13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ht="13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ht="13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ht="13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ht="13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ht="13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ht="13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Ristoranti </vt:lpstr>
      <vt:lpstr>TELEFONATE</vt:lpstr>
      <vt:lpstr>Fine Dining </vt:lpstr>
      <vt:lpstr>Street Food</vt:lpstr>
      <vt:lpstr>Pizzerie </vt:lpstr>
      <vt:lpstr>Gelateria </vt:lpstr>
      <vt:lpstr>Bar Caffè Pasticcerie </vt:lpstr>
      <vt:lpstr>Nuova apertura </vt:lpstr>
      <vt:lpstr>Internazionale </vt:lpstr>
      <vt:lpstr>Cocktail Bar</vt:lpstr>
      <vt:lpstr>Agriturismi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</cp:lastModifiedBy>
  <dcterms:modified xsi:type="dcterms:W3CDTF">2026-03-09T09:21:33Z</dcterms:modified>
</cp:coreProperties>
</file>